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autoCompressPictures="0" defaultThemeVersion="124226"/>
  <mc:AlternateContent xmlns:mc="http://schemas.openxmlformats.org/markup-compatibility/2006">
    <mc:Choice Requires="x15">
      <x15ac:absPath xmlns:x15ac="http://schemas.microsoft.com/office/spreadsheetml/2010/11/ac" url="C:\Users\MoniqueEtienne\Downloads\"/>
    </mc:Choice>
  </mc:AlternateContent>
  <xr:revisionPtr revIDLastSave="0" documentId="8_{D9EF68CC-ADDA-4275-A947-77937AF91818}" xr6:coauthVersionLast="47" xr6:coauthVersionMax="47" xr10:uidLastSave="{00000000-0000-0000-0000-000000000000}"/>
  <bookViews>
    <workbookView xWindow="-110" yWindow="-110" windowWidth="19420" windowHeight="11500" tabRatio="640" activeTab="1" xr2:uid="{00000000-000D-0000-FFFF-FFFF00000000}"/>
  </bookViews>
  <sheets>
    <sheet name="Comer Instructions" sheetId="7" r:id="rId1"/>
    <sheet name="Project Budget" sheetId="28" r:id="rId2"/>
    <sheet name="Other Funding Sources" sheetId="24" r:id="rId3"/>
  </sheets>
  <definedNames>
    <definedName name="_xlnm.Print_Area" localSheetId="0">'Comer Instructions'!$B$2:$J$31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9" i="28" l="1"/>
  <c r="Q49" i="28"/>
  <c r="H49" i="28"/>
  <c r="S48" i="28"/>
  <c r="Q48" i="28"/>
  <c r="H48" i="28"/>
  <c r="S34" i="28"/>
  <c r="Q34" i="28"/>
  <c r="H34" i="28"/>
  <c r="S33" i="28"/>
  <c r="Q33" i="28"/>
  <c r="H33" i="28"/>
  <c r="S20" i="28"/>
  <c r="Q20" i="28"/>
  <c r="H20" i="28"/>
  <c r="S19" i="28"/>
  <c r="Q19" i="28"/>
  <c r="H19" i="28"/>
  <c r="S51" i="28" l="1"/>
  <c r="S50" i="28"/>
  <c r="S47" i="28"/>
  <c r="S46" i="28"/>
  <c r="S45" i="28"/>
  <c r="S44" i="28"/>
  <c r="S43" i="28"/>
  <c r="S42" i="28"/>
  <c r="S37" i="28"/>
  <c r="S36" i="28"/>
  <c r="S35" i="28"/>
  <c r="S32" i="28"/>
  <c r="S31" i="28"/>
  <c r="S30" i="28"/>
  <c r="S29" i="28"/>
  <c r="S28" i="28"/>
  <c r="S21" i="28"/>
  <c r="S18" i="28"/>
  <c r="S17" i="28"/>
  <c r="S16" i="28"/>
  <c r="S15" i="28"/>
  <c r="S14" i="28"/>
  <c r="S13" i="28"/>
  <c r="S12" i="28"/>
  <c r="Q51" i="28"/>
  <c r="Q50" i="28"/>
  <c r="Q47" i="28"/>
  <c r="Q46" i="28"/>
  <c r="Q45" i="28"/>
  <c r="Q44" i="28"/>
  <c r="Q43" i="28"/>
  <c r="Q42" i="28"/>
  <c r="Q37" i="28"/>
  <c r="Q36" i="28"/>
  <c r="Q35" i="28"/>
  <c r="Q32" i="28"/>
  <c r="Q31" i="28"/>
  <c r="Q30" i="28"/>
  <c r="Q29" i="28"/>
  <c r="Q28" i="28"/>
  <c r="Q21" i="28"/>
  <c r="Q18" i="28"/>
  <c r="Q17" i="28"/>
  <c r="Q16" i="28"/>
  <c r="Q15" i="28"/>
  <c r="Q14" i="28"/>
  <c r="Q13" i="28"/>
  <c r="Q12" i="28"/>
  <c r="M52" i="28" l="1"/>
  <c r="M38" i="28"/>
  <c r="M22" i="28"/>
  <c r="M24" i="28" l="1"/>
  <c r="J22" i="28"/>
  <c r="J24" i="28" s="1"/>
  <c r="J38" i="28"/>
  <c r="J52" i="28"/>
  <c r="R22" i="28"/>
  <c r="R25" i="28" s="1"/>
  <c r="R38" i="28"/>
  <c r="R52" i="28"/>
  <c r="P22" i="28"/>
  <c r="P25" i="28" s="1"/>
  <c r="P38" i="28"/>
  <c r="P52" i="28"/>
  <c r="E52" i="28"/>
  <c r="E38" i="28"/>
  <c r="E22" i="28"/>
  <c r="E24" i="28" s="1"/>
  <c r="E25" i="28" s="1"/>
  <c r="F52" i="28"/>
  <c r="F38" i="28"/>
  <c r="G22" i="28"/>
  <c r="G25" i="28" s="1"/>
  <c r="G38" i="28"/>
  <c r="G52" i="28"/>
  <c r="H51" i="28"/>
  <c r="H50" i="28"/>
  <c r="H47" i="28"/>
  <c r="H46" i="28"/>
  <c r="H45" i="28"/>
  <c r="H44" i="28"/>
  <c r="H43" i="28"/>
  <c r="H42" i="28"/>
  <c r="H37" i="28"/>
  <c r="H36" i="28"/>
  <c r="H35" i="28"/>
  <c r="H32" i="28"/>
  <c r="H31" i="28"/>
  <c r="H30" i="28"/>
  <c r="H29" i="28"/>
  <c r="H28" i="28"/>
  <c r="F22" i="28"/>
  <c r="F25" i="28" s="1"/>
  <c r="H21" i="28"/>
  <c r="H18" i="28"/>
  <c r="H17" i="28"/>
  <c r="H16" i="28"/>
  <c r="H15" i="28"/>
  <c r="H14" i="28"/>
  <c r="H13" i="28"/>
  <c r="C14" i="24"/>
  <c r="C13" i="24"/>
  <c r="Q24" i="28" l="1"/>
  <c r="S24" i="28"/>
  <c r="M25" i="28"/>
  <c r="M54" i="28" s="1"/>
  <c r="M56" i="28" s="1"/>
  <c r="R54" i="28"/>
  <c r="R58" i="28" s="1"/>
  <c r="Q38" i="28"/>
  <c r="S38" i="28"/>
  <c r="H38" i="28"/>
  <c r="F54" i="28"/>
  <c r="F58" i="28" s="1"/>
  <c r="P54" i="28"/>
  <c r="P58" i="28" s="1"/>
  <c r="C15" i="24"/>
  <c r="G54" i="28"/>
  <c r="G58" i="28" s="1"/>
  <c r="E54" i="28"/>
  <c r="H22" i="28"/>
  <c r="H52" i="28"/>
  <c r="Q52" i="28"/>
  <c r="S52" i="28"/>
  <c r="S22" i="28"/>
  <c r="J25" i="28"/>
  <c r="J54" i="28" s="1"/>
  <c r="Q22" i="28" l="1"/>
  <c r="Q25" i="28" s="1"/>
  <c r="Q54" i="28" s="1"/>
  <c r="M58" i="28"/>
  <c r="C16" i="24"/>
  <c r="H54" i="28"/>
  <c r="E56" i="28"/>
  <c r="H56" i="28" s="1"/>
  <c r="H24" i="28"/>
  <c r="H25" i="28" s="1"/>
  <c r="S25" i="28"/>
  <c r="S54" i="28" s="1"/>
  <c r="J56" i="28"/>
  <c r="J58" i="28" s="1"/>
  <c r="D7" i="28" s="1"/>
  <c r="S56" i="28" l="1"/>
  <c r="S58" i="28" s="1"/>
  <c r="Q56" i="28"/>
  <c r="Q58" i="28" s="1"/>
  <c r="E58" i="28"/>
  <c r="D6" i="28" s="1"/>
  <c r="H58" i="28" l="1"/>
  <c r="D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tc={3487620E-B101-4B42-8E3D-7CE3E15F3D61}</author>
  </authors>
  <commentList>
    <comment ref="F24" authorId="0" shapeId="0" xr:uid="{3487620E-B101-4B42-8E3D-7CE3E15F3D61}">
      <text>
        <t>[Threaded comment]
Your version of Excel allows you to read this threaded comment; however, any edits to it will get removed if the file is opened in a newer version of Excel. Learn more: https://go.microsoft.com/fwlink/?linkid=870924
Comment:
    This was blank, so I copied the formulas from column G to this column, rows 24 and 25. Without it, it was throwing off the total at the bottom.</t>
      </text>
    </comment>
  </commentList>
</comments>
</file>

<file path=xl/sharedStrings.xml><?xml version="1.0" encoding="utf-8"?>
<sst xmlns="http://schemas.openxmlformats.org/spreadsheetml/2006/main" count="116" uniqueCount="86">
  <si>
    <t>Overview of Budget Workbook</t>
  </si>
  <si>
    <r>
      <rPr>
        <sz val="11"/>
        <color rgb="FFFF0000"/>
        <rFont val="Calibri"/>
        <family val="2"/>
        <scheme val="minor"/>
      </rPr>
      <t xml:space="preserve">To simplify your experience, Comer Family Foundation has leveraged the workbook from AIDS United.   Please note a few areas are changed, but in large part, similar.   We would like to thank AIDS United for working with Comer to reduce administrative burden on community. </t>
    </r>
    <r>
      <rPr>
        <sz val="11"/>
        <rFont val="Calibri"/>
        <family val="2"/>
        <scheme val="minor"/>
      </rPr>
      <t xml:space="preserve">
The Budget Workbook contains two (2) worksheets that can be accessed by tabs across the bottom of the Excel window. </t>
    </r>
  </si>
  <si>
    <t>Instructions</t>
  </si>
  <si>
    <r>
      <rPr>
        <b/>
        <sz val="12"/>
        <rFont val="Calibri"/>
        <family val="2"/>
        <scheme val="minor"/>
      </rPr>
      <t>Proposed Project Budget</t>
    </r>
    <r>
      <rPr>
        <sz val="10"/>
        <rFont val="Calibri"/>
        <family val="2"/>
        <scheme val="minor"/>
      </rPr>
      <t xml:space="preserve">
Please ONLY complete fields highlighted in yellow in the Project Budget tab and the Other Funding Sources tab (if applicable). The other cells are locked and will automatically calculate totals for you based upon information you enter. Please be sure to enter the name and contact information of the person completing this workbook at the bottom of this tab. 
Use the "Other Funding Sources" tab to indicate resources from other funding sources that will be used for this project (if applicable). If the resources from Comer Family Foundation will be the sole source of funds for the project, please leave this tab blank.
</t>
    </r>
  </si>
  <si>
    <r>
      <rPr>
        <b/>
        <u/>
        <sz val="12"/>
        <rFont val="Calibri"/>
        <family val="2"/>
        <scheme val="minor"/>
      </rPr>
      <t xml:space="preserve">
</t>
    </r>
    <r>
      <rPr>
        <b/>
        <sz val="12"/>
        <rFont val="Calibri"/>
        <family val="2"/>
        <scheme val="minor"/>
      </rPr>
      <t>Year 2: Proposed Project Budget</t>
    </r>
    <r>
      <rPr>
        <sz val="10"/>
        <rFont val="Calibri"/>
        <family val="2"/>
        <scheme val="minor"/>
      </rPr>
      <t xml:space="preserve">
Please ONLY complete fields highlighted in yellow in the "Project Budget Year 2" tab and the "Other Funding Sources - Year 2" tab (if applicable). Beige cells are locked and will automatically calculate totals for you based upon information that you enter. Use the "Other Funding Sources - Year 2" tab to indicate resources from other funding sources that will be used for this project (if applicable). If the resources from AIDS United will be the sole source of funds for the project, please leave this tab blank.
</t>
    </r>
    <r>
      <rPr>
        <u/>
        <sz val="10"/>
        <rFont val="Calibri"/>
        <family val="2"/>
        <scheme val="minor"/>
      </rPr>
      <t xml:space="preserve">
</t>
    </r>
    <r>
      <rPr>
        <b/>
        <sz val="12"/>
        <rFont val="Calibri"/>
        <family val="2"/>
        <scheme val="minor"/>
      </rPr>
      <t>Year 2: Interim &amp; Final Reporting ONLY</t>
    </r>
    <r>
      <rPr>
        <sz val="10"/>
        <rFont val="Calibri"/>
        <family val="2"/>
        <scheme val="minor"/>
      </rPr>
      <t xml:space="preserve"> </t>
    </r>
    <r>
      <rPr>
        <i/>
        <sz val="10"/>
        <rFont val="Calibri"/>
        <family val="2"/>
        <scheme val="minor"/>
      </rPr>
      <t>Date - Date</t>
    </r>
    <r>
      <rPr>
        <sz val="10"/>
        <rFont val="Calibri"/>
        <family val="2"/>
        <scheme val="minor"/>
      </rPr>
      <t xml:space="preserve">
</t>
    </r>
    <r>
      <rPr>
        <u/>
        <sz val="10"/>
        <rFont val="Calibri"/>
        <family val="2"/>
        <scheme val="minor"/>
      </rPr>
      <t>Budget Revisions:</t>
    </r>
    <r>
      <rPr>
        <sz val="10"/>
        <rFont val="Calibri"/>
        <family val="2"/>
        <scheme val="minor"/>
      </rPr>
      <t xml:space="preserve"> AU or grantees may request budget revisions. Please fill out the green columns (H, I, and J) in the Project Budget tab per the approved amount discussed with the Program Manager.
</t>
    </r>
    <r>
      <rPr>
        <u/>
        <sz val="10"/>
        <rFont val="Calibri"/>
        <family val="2"/>
        <scheme val="minor"/>
      </rPr>
      <t>Interim Reporting:</t>
    </r>
    <r>
      <rPr>
        <sz val="10"/>
        <rFont val="Calibri"/>
        <family val="2"/>
        <scheme val="minor"/>
      </rPr>
      <t xml:space="preserve"> Please complete the blue column (K) in the Project Budget Year 2 tab to reflect mid-year expenditures.
</t>
    </r>
    <r>
      <rPr>
        <u/>
        <sz val="10"/>
        <rFont val="Calibri"/>
        <family val="2"/>
        <scheme val="minor"/>
      </rPr>
      <t>Final Reporting:</t>
    </r>
    <r>
      <rPr>
        <sz val="10"/>
        <rFont val="Calibri"/>
        <family val="2"/>
        <scheme val="minor"/>
      </rPr>
      <t xml:space="preserve"> Please complete the purple columns (M, and O if applicable) in the Project Budget Year 2 tab to reflect expenditures for the latter half of the grant period (????-????).</t>
    </r>
  </si>
  <si>
    <t>For Your Information</t>
  </si>
  <si>
    <t>1. Categories B and C of the  budget should reflect costs directly related to project implementation.</t>
  </si>
  <si>
    <t>2. In section E, the ADMINISTRATIVE INDIRECT COST RATE can be no higher than 20%.</t>
  </si>
  <si>
    <t xml:space="preserve">3. Some cells in the worksheets are locked from editing.  </t>
  </si>
  <si>
    <t xml:space="preserve">4. You may change the format of unlocked cells and insert new rows, as needed.  </t>
  </si>
  <si>
    <t xml:space="preserve">5. Due to rounding, your balances may appear to be off by a slight amount.  </t>
  </si>
  <si>
    <t>Explanation of Column Categories</t>
  </si>
  <si>
    <t>Below is a description of all budget columns and what information should be entered (if applicable).</t>
  </si>
  <si>
    <r>
      <rPr>
        <b/>
        <u/>
        <sz val="10"/>
        <rFont val="Calibri"/>
        <family val="2"/>
        <scheme val="minor"/>
      </rPr>
      <t>Category:</t>
    </r>
    <r>
      <rPr>
        <sz val="10"/>
        <rFont val="Calibri"/>
        <family val="2"/>
        <scheme val="minor"/>
      </rPr>
      <t xml:space="preserve"> Depending on the section of the budget (Personnel; Outside Services/Subgrants/Contracts; Direct Project Expenses), enter the type or title of the expense. For example, under Personnel, an entry could be the title of the position, such as "Executive Director" or "Attorney;" under Outside Services/Contracts, it could be "Consultant-Trainer;" or under Direct Project Expenses, it could be "Printing materials."</t>
    </r>
  </si>
  <si>
    <r>
      <rPr>
        <b/>
        <u/>
        <sz val="10"/>
        <rFont val="Calibri"/>
        <family val="2"/>
        <scheme val="minor"/>
      </rPr>
      <t>Percentage of time/cost allocated:</t>
    </r>
    <r>
      <rPr>
        <sz val="10"/>
        <rFont val="Calibri"/>
        <family val="2"/>
        <scheme val="minor"/>
      </rPr>
      <t xml:space="preserve"> For those line items that are related to staff time, enter the percentage of that staff time allocated to this project.</t>
    </r>
  </si>
  <si>
    <r>
      <rPr>
        <b/>
        <u/>
        <sz val="10"/>
        <rFont val="Calibri"/>
        <family val="2"/>
        <scheme val="minor"/>
      </rPr>
      <t>Narrative and Justification:</t>
    </r>
    <r>
      <rPr>
        <sz val="10"/>
        <rFont val="Calibri"/>
        <family val="2"/>
        <scheme val="minor"/>
      </rPr>
      <t xml:space="preserve"> Enter a clear and concise description of the line item, including, where applicable, the breakdown of costs and how those costs were determined. For example: Printed palm cards (500 palm cards x $0.95/card = $475.00). </t>
    </r>
  </si>
  <si>
    <r>
      <rPr>
        <b/>
        <u/>
        <sz val="10"/>
        <rFont val="Calibri"/>
        <family val="2"/>
        <scheme val="minor"/>
      </rPr>
      <t>Grant Request:</t>
    </r>
    <r>
      <rPr>
        <sz val="10"/>
        <rFont val="Calibri"/>
        <family val="2"/>
        <scheme val="minor"/>
      </rPr>
      <t xml:space="preserve"> Only the funds requested from Comer should be noted in this column.</t>
    </r>
  </si>
  <si>
    <r>
      <t xml:space="preserve">Lobbying Expenses: Please note, Comer Family Foundation funds cannot be used for direct lobbying. </t>
    </r>
    <r>
      <rPr>
        <u/>
        <sz val="10"/>
        <rFont val="Calibri"/>
        <family val="2"/>
        <scheme val="minor"/>
      </rPr>
      <t xml:space="preserve"> This column is hidden.</t>
    </r>
  </si>
  <si>
    <r>
      <rPr>
        <b/>
        <u/>
        <sz val="10"/>
        <rFont val="Calibri"/>
        <family val="2"/>
        <scheme val="minor"/>
      </rPr>
      <t>Funds From Other Sources:</t>
    </r>
    <r>
      <rPr>
        <sz val="10"/>
        <rFont val="Calibri"/>
        <family val="2"/>
        <scheme val="minor"/>
      </rPr>
      <t xml:space="preserve"> If other funds have been secured for this project/program, please enter the dollar amount in column G. Outside funding sources indicated in the Project Budget MUST match total funding sources in the Other Funding Sources tab. If those totals do not match, the disparity will be noted in red in the "Other Funding Sources" tab under "Project Budget Reconciliation." Be sure the project budget is reconciled.</t>
    </r>
  </si>
  <si>
    <r>
      <rPr>
        <b/>
        <u/>
        <sz val="10"/>
        <rFont val="Calibri"/>
        <family val="2"/>
        <scheme val="minor"/>
      </rPr>
      <t>Unexpended Y1 Carryover:</t>
    </r>
    <r>
      <rPr>
        <sz val="10"/>
        <rFont val="Calibri"/>
        <family val="2"/>
        <scheme val="minor"/>
      </rPr>
      <t xml:space="preserve"> For multi-year projects/programs, this column will auto-populate based on line-item balances from the previous year. </t>
    </r>
  </si>
  <si>
    <r>
      <rPr>
        <b/>
        <u/>
        <sz val="10"/>
        <rFont val="Calibri"/>
        <family val="2"/>
        <scheme val="minor"/>
      </rPr>
      <t>Total Budget:</t>
    </r>
    <r>
      <rPr>
        <sz val="10"/>
        <rFont val="Calibri"/>
        <family val="2"/>
        <scheme val="minor"/>
      </rPr>
      <t xml:space="preserve"> This column will auto-calculate all project/program costs from the "</t>
    </r>
    <r>
      <rPr>
        <b/>
        <sz val="10"/>
        <rFont val="Calibri"/>
        <family val="2"/>
        <scheme val="minor"/>
      </rPr>
      <t>Comer Grant Request</t>
    </r>
    <r>
      <rPr>
        <sz val="10"/>
        <rFont val="Calibri"/>
        <family val="2"/>
        <scheme val="minor"/>
      </rPr>
      <t xml:space="preserve">" column and "Funds From Other Sources" column. </t>
    </r>
  </si>
  <si>
    <t>FOR GRANTEES ONLY
(Upon receiving notification of funding)</t>
  </si>
  <si>
    <r>
      <t>To unlock the additional columns:</t>
    </r>
    <r>
      <rPr>
        <sz val="10"/>
        <rFont val="Calibri"/>
        <family val="2"/>
        <scheme val="minor"/>
      </rPr>
      <t xml:space="preserve"> In the Project Budget tab, please select the "Review" tab at the top of the Excel workbook and then click "Unprotect Sheet". Once the sheet is unlocked, you may click the "+" above columns K, O, and U. We advise re-locking the sheet to protect the formulas in the worksheet. You may do so by clicking "Protect Sheet" under "Review" tab at the top of the Excel workbook  and pressing Enter or clicking "OK" when prompted.</t>
    </r>
  </si>
  <si>
    <r>
      <t>Approved % of time/cost allocated (column I):</t>
    </r>
    <r>
      <rPr>
        <b/>
        <sz val="10"/>
        <rFont val="Calibri"/>
        <family val="2"/>
        <scheme val="minor"/>
      </rPr>
      <t xml:space="preserve"> </t>
    </r>
    <r>
      <rPr>
        <sz val="10"/>
        <rFont val="Calibri"/>
        <family val="2"/>
        <scheme val="minor"/>
      </rPr>
      <t>If the approved grant amount is different than the grant request, adjust the budget lines accordingly for personnel expenses and enter those percentages in this column. If the grant amount approved by Comer was the same amount requested and thus no revisions are necessary, grantees must enter all of the same information from the Yellow columns.</t>
    </r>
  </si>
  <si>
    <r>
      <rPr>
        <b/>
        <u/>
        <sz val="10"/>
        <rFont val="Calibri"/>
        <family val="2"/>
        <scheme val="minor"/>
      </rPr>
      <t>Approved Grant Amount (column J):</t>
    </r>
    <r>
      <rPr>
        <sz val="10"/>
        <rFont val="Calibri"/>
        <family val="2"/>
        <scheme val="minor"/>
      </rPr>
      <t xml:space="preserve"> If the approved grant amount is different than the grant request, adjust the budget lines accordingly and enter those amounts in this column. If the grant amount approved by Comer was the same amount requested and thus no revisions were necessary, grantees must enter all of the same information from the yellow columns.</t>
    </r>
  </si>
  <si>
    <t>FOR BUDGET REVISIONS</t>
  </si>
  <si>
    <r>
      <t>Revised Approved % of time/cost allocated (column L):</t>
    </r>
    <r>
      <rPr>
        <b/>
        <sz val="10"/>
        <rFont val="Calibri"/>
        <family val="2"/>
        <scheme val="minor"/>
      </rPr>
      <t xml:space="preserve"> </t>
    </r>
    <r>
      <rPr>
        <sz val="10"/>
        <rFont val="Calibri"/>
        <family val="2"/>
        <scheme val="minor"/>
      </rPr>
      <t>Grantees wishing to make modifications to an approved grant must enter revision percentages in this column. Grantees must share suggested revisions with Comer for approval.</t>
    </r>
  </si>
  <si>
    <r>
      <rPr>
        <b/>
        <u/>
        <sz val="10"/>
        <rFont val="Calibri"/>
        <family val="2"/>
        <scheme val="minor"/>
      </rPr>
      <t>Revised Comer Grant Amount (column M):</t>
    </r>
    <r>
      <rPr>
        <sz val="10"/>
        <rFont val="Calibri"/>
        <family val="2"/>
        <scheme val="minor"/>
      </rPr>
      <t xml:space="preserve"> Grantees wishing to make modifications to an approved grant must enter revisions in this column. Grantees must share suggested revisions with Comer for approval.</t>
    </r>
  </si>
  <si>
    <r>
      <rPr>
        <b/>
        <u/>
        <sz val="10"/>
        <rFont val="Calibri"/>
        <family val="2"/>
        <scheme val="minor"/>
      </rPr>
      <t xml:space="preserve">Narrative and Justification for Revisions </t>
    </r>
    <r>
      <rPr>
        <b/>
        <i/>
        <u/>
        <sz val="10"/>
        <rFont val="Calibri"/>
        <family val="2"/>
        <scheme val="minor"/>
      </rPr>
      <t xml:space="preserve">(if applicable) </t>
    </r>
    <r>
      <rPr>
        <b/>
        <u/>
        <sz val="10"/>
        <rFont val="Calibri"/>
        <family val="2"/>
        <scheme val="minor"/>
      </rPr>
      <t>(column N)</t>
    </r>
    <r>
      <rPr>
        <b/>
        <i/>
        <u/>
        <sz val="10"/>
        <rFont val="Calibri"/>
        <family val="2"/>
        <scheme val="minor"/>
      </rPr>
      <t>:</t>
    </r>
    <r>
      <rPr>
        <sz val="10"/>
        <rFont val="Calibri"/>
        <family val="2"/>
        <scheme val="minor"/>
      </rPr>
      <t xml:space="preserve"> Grantees wishing to make modifications to an approved grant must enter revisions accordingly. In this column, please provide a brief justification for this revision. Grantees must share suggested revisions with Comer for approval.</t>
    </r>
  </si>
  <si>
    <t>**Please note that if budget revisions are made, all data must be transferred to those columns (L, M, and N) even if not all line items were revised.</t>
  </si>
  <si>
    <t>Questions?</t>
  </si>
  <si>
    <r>
      <t xml:space="preserve">Comer Family Foundation staff is available to answer any and all questions about these forms.
Please contact </t>
    </r>
    <r>
      <rPr>
        <b/>
        <sz val="12"/>
        <rFont val="Calibri"/>
        <family val="2"/>
        <scheme val="minor"/>
      </rPr>
      <t>grants@comerfamilyfoundation.org</t>
    </r>
    <r>
      <rPr>
        <sz val="12"/>
        <rFont val="Calibri"/>
        <family val="2"/>
        <scheme val="minor"/>
      </rPr>
      <t xml:space="preserve"> </t>
    </r>
  </si>
  <si>
    <t>Updated 4.5.23</t>
  </si>
  <si>
    <t>Comer Family Foundation - SSP and Harm Reduction Program / Project Budget</t>
  </si>
  <si>
    <t xml:space="preserve">Organization Name: </t>
  </si>
  <si>
    <t xml:space="preserve">Total Project Budget (from all funding sources): </t>
  </si>
  <si>
    <t xml:space="preserve">Total Grant Request from Comer Family Foundation: </t>
  </si>
  <si>
    <t xml:space="preserve">Total Grant Award Approved by Comer Family Foundation: </t>
  </si>
  <si>
    <t>Category</t>
  </si>
  <si>
    <t>% of time/ cost allocated</t>
  </si>
  <si>
    <t>Narrative and Justification</t>
  </si>
  <si>
    <t>Comer Grant Request</t>
  </si>
  <si>
    <r>
      <t xml:space="preserve">Lobbying Expenses are not eligible for Comer Funds
</t>
    </r>
    <r>
      <rPr>
        <sz val="9"/>
        <rFont val="Calibri"/>
        <family val="2"/>
        <scheme val="minor"/>
      </rPr>
      <t>[include these funds in "Funds From Other Sources" column]</t>
    </r>
  </si>
  <si>
    <r>
      <t xml:space="preserve">Funds From Other Sources 
</t>
    </r>
    <r>
      <rPr>
        <sz val="11"/>
        <rFont val="Calibri"/>
        <family val="2"/>
        <scheme val="minor"/>
      </rPr>
      <t>[Th</t>
    </r>
    <r>
      <rPr>
        <sz val="9"/>
        <rFont val="Calibri"/>
        <family val="2"/>
        <scheme val="minor"/>
      </rPr>
      <t>is must equal the total amount on the "Other Funding Sources" tab.</t>
    </r>
    <r>
      <rPr>
        <sz val="11"/>
        <rFont val="Calibri"/>
        <family val="2"/>
        <scheme val="minor"/>
      </rPr>
      <t>]</t>
    </r>
  </si>
  <si>
    <t>Total Budget</t>
  </si>
  <si>
    <r>
      <t>Approved</t>
    </r>
    <r>
      <rPr>
        <sz val="11"/>
        <rFont val="Calibri"/>
        <family val="2"/>
        <scheme val="minor"/>
      </rPr>
      <t xml:space="preserve">
</t>
    </r>
    <r>
      <rPr>
        <b/>
        <sz val="11"/>
        <rFont val="Calibri"/>
        <family val="2"/>
        <scheme val="minor"/>
      </rPr>
      <t>% of time/cost allocated</t>
    </r>
  </si>
  <si>
    <r>
      <t>Approved</t>
    </r>
    <r>
      <rPr>
        <b/>
        <sz val="11"/>
        <rFont val="Calibri"/>
        <family val="2"/>
        <scheme val="minor"/>
      </rPr>
      <t xml:space="preserve"> Grant Amount</t>
    </r>
  </si>
  <si>
    <r>
      <t>Revised</t>
    </r>
    <r>
      <rPr>
        <sz val="11"/>
        <rFont val="Calibri"/>
        <family val="2"/>
        <scheme val="minor"/>
      </rPr>
      <t xml:space="preserve">
</t>
    </r>
    <r>
      <rPr>
        <b/>
        <sz val="11"/>
        <rFont val="Calibri"/>
        <family val="2"/>
        <scheme val="minor"/>
      </rPr>
      <t>% of time/cost allocated</t>
    </r>
  </si>
  <si>
    <r>
      <t>Revised</t>
    </r>
    <r>
      <rPr>
        <sz val="11"/>
        <rFont val="Calibri"/>
        <family val="2"/>
        <scheme val="minor"/>
      </rPr>
      <t xml:space="preserve"> </t>
    </r>
    <r>
      <rPr>
        <b/>
        <sz val="11"/>
        <rFont val="Calibri"/>
        <family val="2"/>
        <scheme val="minor"/>
      </rPr>
      <t xml:space="preserve">
AU Grant Amount</t>
    </r>
  </si>
  <si>
    <r>
      <t xml:space="preserve">Narrative and Justification for Revisions
</t>
    </r>
    <r>
      <rPr>
        <sz val="11"/>
        <rFont val="Calibri"/>
        <family val="2"/>
        <scheme val="minor"/>
      </rPr>
      <t>(note date of approved revision)</t>
    </r>
  </si>
  <si>
    <r>
      <t xml:space="preserve">Mid-Year Expenditures 
</t>
    </r>
    <r>
      <rPr>
        <sz val="11"/>
        <rFont val="Calibri"/>
        <family val="2"/>
        <scheme val="minor"/>
      </rPr>
      <t>2/1/2022-7/31/2022</t>
    </r>
  </si>
  <si>
    <r>
      <t xml:space="preserve">Mid-Year Balance
</t>
    </r>
    <r>
      <rPr>
        <sz val="9"/>
        <rFont val="Calibri"/>
        <family val="2"/>
        <scheme val="minor"/>
      </rPr>
      <t>(based on Final Approved AU Budget)</t>
    </r>
  </si>
  <si>
    <r>
      <t xml:space="preserve">Final Expenditures
</t>
    </r>
    <r>
      <rPr>
        <sz val="11"/>
        <rFont val="Calibri"/>
        <family val="2"/>
        <scheme val="minor"/>
      </rPr>
      <t>8/1/2022-1/31/2023</t>
    </r>
  </si>
  <si>
    <r>
      <t xml:space="preserve">Final Balance
</t>
    </r>
    <r>
      <rPr>
        <sz val="9"/>
        <rFont val="Calibri"/>
        <family val="2"/>
        <scheme val="minor"/>
      </rPr>
      <t>(based on Final Approved AU Budget)</t>
    </r>
  </si>
  <si>
    <r>
      <t xml:space="preserve">Explanation of Discrepencies
(include date of approval by AIDS United
</t>
    </r>
    <r>
      <rPr>
        <sz val="11"/>
        <rFont val="Calibri"/>
        <family val="2"/>
        <scheme val="minor"/>
      </rPr>
      <t>(if applicable)</t>
    </r>
  </si>
  <si>
    <r>
      <t xml:space="preserve">Explanation of Discrepancies
</t>
    </r>
    <r>
      <rPr>
        <sz val="9"/>
        <rFont val="Calibri"/>
        <family val="2"/>
        <scheme val="minor"/>
      </rPr>
      <t>(Please note date approved by AU)</t>
    </r>
  </si>
  <si>
    <t xml:space="preserve">A. PERSONNEL </t>
  </si>
  <si>
    <t>Salaries</t>
  </si>
  <si>
    <t>n/a</t>
  </si>
  <si>
    <t>Subtotal Salaries</t>
  </si>
  <si>
    <t>(Insert % Below)</t>
  </si>
  <si>
    <r>
      <t>Fringe</t>
    </r>
    <r>
      <rPr>
        <i/>
        <sz val="12"/>
        <rFont val="Calibri"/>
        <family val="2"/>
        <scheme val="minor"/>
      </rPr>
      <t xml:space="preserve"> (Health Insurance, FICA, UC, etc.)</t>
    </r>
  </si>
  <si>
    <t>Subtotal Section A - PERSONNEL</t>
  </si>
  <si>
    <t>B. OUTSIDE SERVICES/SUBGRANTS/CONTRACTS</t>
  </si>
  <si>
    <t>Subtotal Section B - OUTSIDE SERVICES/SUBGRANTS/CONTRACTS</t>
  </si>
  <si>
    <t>C.  DIRECT PROJECT EXPENSES</t>
  </si>
  <si>
    <t>Expenses may include:  office expenses, staff travel, meeting expenses, etc.</t>
  </si>
  <si>
    <t xml:space="preserve">Subtotal Section C - DIRECT PROGRAM EXPENSES </t>
  </si>
  <si>
    <t>D. TOTAL DIRECT COSTS</t>
  </si>
  <si>
    <t>E. ADMINISTRATIVE INDIRECT COST RATE</t>
  </si>
  <si>
    <t>F. TOTAL BUDGET COSTS</t>
  </si>
  <si>
    <t>This budget workbook has been reviewed and approved by the following individual responsible for financial reporting:</t>
  </si>
  <si>
    <t xml:space="preserve">Name and Title: </t>
  </si>
  <si>
    <t xml:space="preserve">Phone Number: </t>
  </si>
  <si>
    <t xml:space="preserve">Email Address: </t>
  </si>
  <si>
    <t xml:space="preserve"> </t>
  </si>
  <si>
    <t xml:space="preserve">Other Funding Sources for the Proposed Project </t>
  </si>
  <si>
    <t>Source</t>
  </si>
  <si>
    <t>Name of Funding Source for the Proposed Project</t>
  </si>
  <si>
    <t>Amount</t>
  </si>
  <si>
    <t>Is the funding secured?</t>
  </si>
  <si>
    <t>Total Secure Funding</t>
  </si>
  <si>
    <t>Total Unsecured Funding</t>
  </si>
  <si>
    <t>Total Funding from Other Sources</t>
  </si>
  <si>
    <t>Project Budget Reconciliation</t>
  </si>
  <si>
    <r>
      <rPr>
        <b/>
        <sz val="11"/>
        <color theme="0"/>
        <rFont val="Calibri"/>
        <family val="2"/>
        <scheme val="minor"/>
      </rPr>
      <t>IMPORTANT NOTE</t>
    </r>
    <r>
      <rPr>
        <sz val="11"/>
        <color theme="0"/>
        <rFont val="Calibri"/>
        <family val="2"/>
        <scheme val="minor"/>
      </rPr>
      <t xml:space="preserve">: This budget should represent your funding request for the </t>
    </r>
    <r>
      <rPr>
        <b/>
        <u/>
        <sz val="11"/>
        <color theme="0"/>
        <rFont val="Calibri"/>
        <family val="2"/>
        <scheme val="minor"/>
      </rPr>
      <t>future project period</t>
    </r>
    <r>
      <rPr>
        <sz val="11"/>
        <color theme="0"/>
        <rFont val="Calibri"/>
        <family val="2"/>
        <scheme val="minor"/>
      </rPr>
      <t xml:space="preserve">. Please break down each projected expense in Column B and provide details in Column 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</si>
</sst>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
  </numFmts>
  <fonts count="33" x14ac:knownFonts="1">
    <font>
      <sz val="10"/>
      <name val="Arial"/>
    </font>
    <font>
      <sz val="10"/>
      <name val="Arial"/>
      <family val="2"/>
    </font>
    <font>
      <sz val="8"/>
      <name val="Arial"/>
      <family val="2"/>
    </font>
    <font>
      <sz val="12"/>
      <name val="Calibri"/>
      <family val="2"/>
      <scheme val="minor"/>
    </font>
    <font>
      <sz val="10"/>
      <name val="Calibri"/>
      <family val="2"/>
      <scheme val="minor"/>
    </font>
    <font>
      <i/>
      <sz val="10"/>
      <name val="Calibri"/>
      <family val="2"/>
      <scheme val="minor"/>
    </font>
    <font>
      <u/>
      <sz val="10"/>
      <name val="Calibri"/>
      <family val="2"/>
      <scheme val="minor"/>
    </font>
    <font>
      <b/>
      <sz val="12"/>
      <name val="Calibri"/>
      <family val="2"/>
      <scheme val="minor"/>
    </font>
    <font>
      <b/>
      <sz val="12"/>
      <color indexed="12"/>
      <name val="Calibri"/>
      <family val="2"/>
      <scheme val="minor"/>
    </font>
    <font>
      <sz val="11"/>
      <name val="Calibri"/>
      <family val="2"/>
      <scheme val="minor"/>
    </font>
    <font>
      <b/>
      <u/>
      <sz val="14"/>
      <name val="Calibri"/>
      <family val="2"/>
      <scheme val="minor"/>
    </font>
    <font>
      <i/>
      <sz val="12"/>
      <name val="Calibri"/>
      <family val="2"/>
      <scheme val="minor"/>
    </font>
    <font>
      <b/>
      <sz val="11"/>
      <name val="Calibri"/>
      <family val="2"/>
      <scheme val="minor"/>
    </font>
    <font>
      <b/>
      <sz val="12"/>
      <color rgb="FF0000FF"/>
      <name val="Calibri"/>
      <family val="2"/>
      <scheme val="minor"/>
    </font>
    <font>
      <b/>
      <sz val="14"/>
      <name val="Calibri"/>
      <family val="2"/>
      <scheme val="minor"/>
    </font>
    <font>
      <b/>
      <i/>
      <sz val="11"/>
      <name val="Calibri"/>
      <family val="2"/>
      <scheme val="minor"/>
    </font>
    <font>
      <b/>
      <u/>
      <sz val="10"/>
      <name val="Calibri"/>
      <family val="2"/>
      <scheme val="minor"/>
    </font>
    <font>
      <sz val="9"/>
      <name val="Calibri"/>
      <family val="2"/>
      <scheme val="minor"/>
    </font>
    <font>
      <b/>
      <u/>
      <sz val="12"/>
      <name val="Calibri"/>
      <family val="2"/>
      <scheme val="minor"/>
    </font>
    <font>
      <b/>
      <i/>
      <u/>
      <sz val="10"/>
      <name val="Calibri"/>
      <family val="2"/>
      <scheme val="minor"/>
    </font>
    <font>
      <b/>
      <sz val="10"/>
      <name val="Calibri"/>
      <family val="2"/>
      <scheme val="minor"/>
    </font>
    <font>
      <u/>
      <sz val="10"/>
      <color theme="10"/>
      <name val="Arial"/>
      <family val="2"/>
    </font>
    <font>
      <u/>
      <sz val="10"/>
      <color theme="11"/>
      <name val="Arial"/>
      <family val="2"/>
    </font>
    <font>
      <sz val="12"/>
      <name val="Candara"/>
      <family val="2"/>
    </font>
    <font>
      <b/>
      <i/>
      <u/>
      <sz val="10"/>
      <color rgb="FFC00000"/>
      <name val="Calibri"/>
      <family val="2"/>
      <scheme val="minor"/>
    </font>
    <font>
      <sz val="12"/>
      <color rgb="FF7030A0"/>
      <name val="Calibri"/>
      <family val="2"/>
      <scheme val="minor"/>
    </font>
    <font>
      <b/>
      <u/>
      <sz val="20"/>
      <color theme="0"/>
      <name val="Calibri"/>
      <family val="2"/>
      <scheme val="minor"/>
    </font>
    <font>
      <sz val="11"/>
      <color rgb="FFFF0000"/>
      <name val="Calibri"/>
      <family val="2"/>
      <scheme val="minor"/>
    </font>
    <font>
      <sz val="14"/>
      <name val="Calibri"/>
      <family val="2"/>
      <scheme val="minor"/>
    </font>
    <font>
      <i/>
      <sz val="9"/>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249977111117893"/>
        <bgColor indexed="22"/>
      </patternFill>
    </fill>
    <fill>
      <patternFill patternType="solid">
        <fgColor rgb="FFFFC000"/>
        <bgColor indexed="64"/>
      </patternFill>
    </fill>
    <fill>
      <patternFill patternType="solid">
        <fgColor theme="8"/>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27">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31" fillId="14" borderId="0" applyNumberFormat="0" applyBorder="0" applyAlignment="0" applyProtection="0"/>
  </cellStyleXfs>
  <cellXfs count="185">
    <xf numFmtId="0" fontId="0" fillId="0" borderId="0" xfId="0"/>
    <xf numFmtId="0" fontId="3" fillId="0" borderId="0" xfId="0" applyFont="1"/>
    <xf numFmtId="0" fontId="3" fillId="4" borderId="0" xfId="0" applyFont="1" applyFill="1"/>
    <xf numFmtId="164" fontId="3" fillId="0" borderId="0" xfId="0" applyNumberFormat="1" applyFont="1"/>
    <xf numFmtId="164" fontId="10" fillId="0" borderId="0" xfId="0" applyNumberFormat="1" applyFont="1" applyAlignment="1">
      <alignment horizontal="center"/>
    </xf>
    <xf numFmtId="49" fontId="3" fillId="4" borderId="0" xfId="0" applyNumberFormat="1" applyFont="1" applyFill="1" applyAlignment="1">
      <alignment horizontal="left" wrapText="1"/>
    </xf>
    <xf numFmtId="0" fontId="4" fillId="4" borderId="0" xfId="0" applyFont="1" applyFill="1" applyAlignment="1">
      <alignment horizontal="left"/>
    </xf>
    <xf numFmtId="164" fontId="7" fillId="0" borderId="0" xfId="0" applyNumberFormat="1" applyFont="1"/>
    <xf numFmtId="164" fontId="12" fillId="2" borderId="1" xfId="0" applyNumberFormat="1" applyFont="1" applyFill="1" applyBorder="1" applyAlignment="1">
      <alignment horizontal="center" vertical="center" wrapText="1"/>
    </xf>
    <xf numFmtId="164" fontId="3" fillId="5" borderId="1" xfId="0" applyNumberFormat="1" applyFont="1" applyFill="1" applyBorder="1" applyProtection="1">
      <protection locked="0"/>
    </xf>
    <xf numFmtId="9" fontId="3" fillId="5" borderId="1" xfId="0" applyNumberFormat="1" applyFont="1" applyFill="1" applyBorder="1" applyProtection="1">
      <protection locked="0"/>
    </xf>
    <xf numFmtId="9" fontId="3" fillId="5" borderId="1" xfId="0" applyNumberFormat="1" applyFont="1" applyFill="1" applyBorder="1" applyAlignment="1" applyProtection="1">
      <alignment wrapText="1"/>
      <protection locked="0"/>
    </xf>
    <xf numFmtId="164" fontId="7" fillId="0" borderId="1" xfId="0" applyNumberFormat="1" applyFont="1" applyBorder="1"/>
    <xf numFmtId="164" fontId="11" fillId="0" borderId="1" xfId="0" applyNumberFormat="1" applyFont="1" applyBorder="1" applyAlignment="1">
      <alignment horizontal="right"/>
    </xf>
    <xf numFmtId="164" fontId="7" fillId="2" borderId="2" xfId="0" applyNumberFormat="1" applyFont="1" applyFill="1" applyBorder="1"/>
    <xf numFmtId="164" fontId="5" fillId="2" borderId="3" xfId="0" applyNumberFormat="1" applyFont="1" applyFill="1" applyBorder="1" applyAlignment="1">
      <alignment horizontal="center" vertical="center"/>
    </xf>
    <xf numFmtId="165" fontId="7" fillId="5" borderId="1" xfId="0" applyNumberFormat="1" applyFont="1" applyFill="1" applyBorder="1" applyAlignment="1" applyProtection="1">
      <alignment horizontal="center"/>
      <protection locked="0"/>
    </xf>
    <xf numFmtId="165" fontId="7" fillId="0" borderId="1" xfId="0" applyNumberFormat="1" applyFont="1" applyBorder="1" applyAlignment="1">
      <alignment horizontal="center"/>
    </xf>
    <xf numFmtId="164" fontId="8" fillId="0" borderId="4" xfId="0" applyNumberFormat="1" applyFont="1" applyBorder="1" applyAlignment="1">
      <alignment horizontal="right" wrapText="1"/>
    </xf>
    <xf numFmtId="164" fontId="8" fillId="0" borderId="1" xfId="0" applyNumberFormat="1" applyFont="1" applyBorder="1"/>
    <xf numFmtId="164" fontId="3" fillId="2" borderId="2" xfId="0" applyNumberFormat="1" applyFont="1" applyFill="1" applyBorder="1"/>
    <xf numFmtId="164" fontId="3" fillId="2" borderId="3" xfId="0" applyNumberFormat="1" applyFont="1" applyFill="1" applyBorder="1"/>
    <xf numFmtId="164" fontId="3" fillId="5" borderId="1" xfId="0" applyNumberFormat="1" applyFont="1" applyFill="1" applyBorder="1" applyAlignment="1" applyProtection="1">
      <alignment horizontal="right"/>
      <protection locked="0"/>
    </xf>
    <xf numFmtId="164" fontId="8" fillId="0" borderId="4" xfId="0" applyNumberFormat="1" applyFont="1" applyBorder="1" applyAlignment="1">
      <alignment horizontal="right"/>
    </xf>
    <xf numFmtId="164" fontId="13" fillId="0" borderId="1" xfId="0" applyNumberFormat="1" applyFont="1" applyBorder="1"/>
    <xf numFmtId="164" fontId="3" fillId="2" borderId="4" xfId="0" applyNumberFormat="1" applyFont="1" applyFill="1" applyBorder="1"/>
    <xf numFmtId="164" fontId="7" fillId="0" borderId="1" xfId="0" applyNumberFormat="1" applyFont="1" applyBorder="1" applyAlignment="1">
      <alignment wrapText="1"/>
    </xf>
    <xf numFmtId="165" fontId="7" fillId="5" borderId="1" xfId="1" applyNumberFormat="1" applyFont="1" applyFill="1" applyBorder="1" applyAlignment="1" applyProtection="1">
      <alignment horizontal="center"/>
      <protection locked="0"/>
    </xf>
    <xf numFmtId="164" fontId="7" fillId="2" borderId="3" xfId="0" applyNumberFormat="1" applyFont="1" applyFill="1" applyBorder="1"/>
    <xf numFmtId="164" fontId="7" fillId="0" borderId="5" xfId="0" applyNumberFormat="1" applyFont="1" applyBorder="1" applyAlignment="1">
      <alignment horizontal="right" wrapText="1"/>
    </xf>
    <xf numFmtId="164" fontId="7" fillId="0" borderId="6" xfId="0" applyNumberFormat="1" applyFont="1" applyBorder="1"/>
    <xf numFmtId="0" fontId="4" fillId="4" borderId="0" xfId="0" applyFont="1" applyFill="1" applyAlignment="1">
      <alignment wrapText="1"/>
    </xf>
    <xf numFmtId="0" fontId="4" fillId="0" borderId="0" xfId="0" applyFont="1"/>
    <xf numFmtId="0" fontId="9" fillId="0" borderId="0" xfId="0" applyFont="1"/>
    <xf numFmtId="0" fontId="12" fillId="2" borderId="1" xfId="0" applyFont="1" applyFill="1" applyBorder="1" applyAlignment="1">
      <alignment horizontal="center"/>
    </xf>
    <xf numFmtId="164" fontId="12" fillId="2" borderId="1" xfId="0" applyNumberFormat="1" applyFont="1" applyFill="1" applyBorder="1" applyAlignment="1">
      <alignment horizontal="center"/>
    </xf>
    <xf numFmtId="0" fontId="15" fillId="2" borderId="1" xfId="0" applyFont="1" applyFill="1" applyBorder="1" applyAlignment="1">
      <alignment horizontal="center" wrapText="1"/>
    </xf>
    <xf numFmtId="0" fontId="3" fillId="0" borderId="1" xfId="0" applyFont="1" applyBorder="1" applyAlignment="1">
      <alignment horizontal="center"/>
    </xf>
    <xf numFmtId="0" fontId="3" fillId="5" borderId="1" xfId="0" applyFont="1" applyFill="1" applyBorder="1" applyAlignment="1" applyProtection="1">
      <alignment wrapText="1"/>
      <protection locked="0"/>
    </xf>
    <xf numFmtId="0" fontId="3" fillId="5" borderId="1" xfId="0" applyFont="1" applyFill="1" applyBorder="1" applyProtection="1">
      <protection locked="0"/>
    </xf>
    <xf numFmtId="0" fontId="7" fillId="2" borderId="1" xfId="0" applyFont="1" applyFill="1" applyBorder="1" applyAlignment="1">
      <alignment horizontal="right"/>
    </xf>
    <xf numFmtId="164" fontId="9" fillId="0" borderId="1" xfId="0" applyNumberFormat="1" applyFont="1" applyBorder="1"/>
    <xf numFmtId="164" fontId="9" fillId="0" borderId="0" xfId="0" applyNumberFormat="1" applyFont="1"/>
    <xf numFmtId="164" fontId="7" fillId="0" borderId="7" xfId="0" applyNumberFormat="1" applyFont="1" applyBorder="1"/>
    <xf numFmtId="164" fontId="7" fillId="0" borderId="8" xfId="0" applyNumberFormat="1" applyFont="1" applyBorder="1"/>
    <xf numFmtId="0" fontId="4" fillId="0" borderId="8" xfId="0" applyFont="1" applyBorder="1"/>
    <xf numFmtId="164" fontId="7" fillId="0" borderId="3" xfId="0" applyNumberFormat="1" applyFont="1" applyBorder="1"/>
    <xf numFmtId="164" fontId="11" fillId="0" borderId="2" xfId="0" applyNumberFormat="1" applyFont="1" applyBorder="1"/>
    <xf numFmtId="164" fontId="5" fillId="2" borderId="4" xfId="0" applyNumberFormat="1" applyFont="1" applyFill="1" applyBorder="1" applyAlignment="1">
      <alignment horizontal="center" vertical="center"/>
    </xf>
    <xf numFmtId="164" fontId="7" fillId="5" borderId="1" xfId="0" applyNumberFormat="1" applyFont="1" applyFill="1" applyBorder="1" applyProtection="1">
      <protection locked="0"/>
    </xf>
    <xf numFmtId="164" fontId="7" fillId="0" borderId="1" xfId="1" applyNumberFormat="1" applyFont="1" applyFill="1" applyBorder="1" applyAlignment="1" applyProtection="1">
      <alignment horizontal="right"/>
    </xf>
    <xf numFmtId="0" fontId="11" fillId="0" borderId="0" xfId="0" applyFont="1" applyAlignment="1">
      <alignment horizontal="center"/>
    </xf>
    <xf numFmtId="164" fontId="8" fillId="0" borderId="2" xfId="0" applyNumberFormat="1" applyFont="1" applyBorder="1" applyAlignment="1">
      <alignment horizontal="left" wrapText="1"/>
    </xf>
    <xf numFmtId="164" fontId="8" fillId="0" borderId="3" xfId="0" applyNumberFormat="1" applyFont="1" applyBorder="1" applyAlignment="1">
      <alignment horizontal="left" wrapText="1"/>
    </xf>
    <xf numFmtId="164" fontId="7" fillId="0" borderId="2" xfId="0" applyNumberFormat="1" applyFont="1" applyBorder="1"/>
    <xf numFmtId="0" fontId="4" fillId="0" borderId="3" xfId="0" applyFont="1" applyBorder="1"/>
    <xf numFmtId="0" fontId="4" fillId="0" borderId="4" xfId="0" applyFont="1" applyBorder="1"/>
    <xf numFmtId="9" fontId="3" fillId="6" borderId="1" xfId="0" applyNumberFormat="1" applyFont="1" applyFill="1" applyBorder="1" applyProtection="1">
      <protection locked="0"/>
    </xf>
    <xf numFmtId="164" fontId="3" fillId="6" borderId="1" xfId="0" applyNumberFormat="1" applyFont="1" applyFill="1" applyBorder="1" applyProtection="1">
      <protection locked="0"/>
    </xf>
    <xf numFmtId="165" fontId="7" fillId="6" borderId="1" xfId="0" applyNumberFormat="1" applyFont="1" applyFill="1" applyBorder="1" applyAlignment="1" applyProtection="1">
      <alignment horizontal="center"/>
      <protection locked="0"/>
    </xf>
    <xf numFmtId="165" fontId="7" fillId="6" borderId="1" xfId="0" applyNumberFormat="1" applyFont="1" applyFill="1" applyBorder="1" applyProtection="1">
      <protection locked="0"/>
    </xf>
    <xf numFmtId="164" fontId="3" fillId="7" borderId="1" xfId="0" applyNumberFormat="1" applyFont="1" applyFill="1" applyBorder="1" applyProtection="1">
      <protection locked="0"/>
    </xf>
    <xf numFmtId="0" fontId="4" fillId="0" borderId="4" xfId="0" applyFont="1" applyBorder="1" applyAlignment="1">
      <alignment wrapText="1"/>
    </xf>
    <xf numFmtId="164" fontId="8" fillId="0" borderId="2" xfId="0" applyNumberFormat="1" applyFont="1" applyBorder="1" applyAlignment="1">
      <alignment wrapText="1"/>
    </xf>
    <xf numFmtId="164" fontId="8" fillId="0" borderId="3" xfId="0" applyNumberFormat="1" applyFont="1" applyBorder="1" applyAlignment="1">
      <alignment wrapText="1"/>
    </xf>
    <xf numFmtId="164" fontId="8" fillId="0" borderId="2" xfId="0" applyNumberFormat="1" applyFont="1" applyBorder="1"/>
    <xf numFmtId="164" fontId="8" fillId="0" borderId="3" xfId="0" applyNumberFormat="1" applyFont="1" applyBorder="1"/>
    <xf numFmtId="164" fontId="7" fillId="7" borderId="1" xfId="0" applyNumberFormat="1" applyFont="1" applyFill="1" applyBorder="1" applyProtection="1">
      <protection locked="0"/>
    </xf>
    <xf numFmtId="49" fontId="3" fillId="0" borderId="0" xfId="0" applyNumberFormat="1" applyFont="1" applyAlignment="1">
      <alignment wrapText="1"/>
    </xf>
    <xf numFmtId="164" fontId="4" fillId="0" borderId="0" xfId="0" applyNumberFormat="1" applyFont="1"/>
    <xf numFmtId="164" fontId="7" fillId="0" borderId="0" xfId="0" applyNumberFormat="1" applyFont="1" applyAlignment="1">
      <alignment wrapText="1"/>
    </xf>
    <xf numFmtId="0" fontId="11" fillId="0" borderId="0" xfId="0" applyFont="1"/>
    <xf numFmtId="164" fontId="7" fillId="0" borderId="5" xfId="0" applyNumberFormat="1" applyFont="1" applyBorder="1"/>
    <xf numFmtId="164" fontId="12" fillId="2" borderId="1"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xf>
    <xf numFmtId="0" fontId="4" fillId="0" borderId="0" xfId="0" applyFont="1" applyAlignment="1" applyProtection="1">
      <alignment wrapText="1"/>
      <protection locked="0"/>
    </xf>
    <xf numFmtId="164" fontId="3" fillId="7" borderId="1" xfId="0" applyNumberFormat="1" applyFont="1" applyFill="1" applyBorder="1" applyAlignment="1" applyProtection="1">
      <alignment wrapText="1"/>
      <protection locked="0"/>
    </xf>
    <xf numFmtId="0" fontId="9" fillId="0" borderId="7" xfId="0" applyFont="1" applyBorder="1"/>
    <xf numFmtId="0" fontId="0" fillId="5" borderId="0" xfId="0" applyFill="1"/>
    <xf numFmtId="0" fontId="4" fillId="0" borderId="0" xfId="0" applyFont="1" applyAlignment="1">
      <alignment vertical="center" wrapText="1"/>
    </xf>
    <xf numFmtId="0" fontId="4" fillId="0" borderId="4" xfId="0" applyFont="1" applyBorder="1" applyAlignment="1">
      <alignment horizontal="left" wrapText="1"/>
    </xf>
    <xf numFmtId="164" fontId="3" fillId="9" borderId="1" xfId="0" applyNumberFormat="1" applyFont="1" applyFill="1" applyBorder="1"/>
    <xf numFmtId="164" fontId="7" fillId="9" borderId="1" xfId="0" applyNumberFormat="1" applyFont="1" applyFill="1" applyBorder="1"/>
    <xf numFmtId="164" fontId="3" fillId="10" borderId="1" xfId="0" applyNumberFormat="1" applyFont="1" applyFill="1" applyBorder="1" applyProtection="1">
      <protection locked="0"/>
    </xf>
    <xf numFmtId="164" fontId="7" fillId="10" borderId="1" xfId="0" applyNumberFormat="1" applyFont="1" applyFill="1" applyBorder="1" applyProtection="1">
      <protection locked="0"/>
    </xf>
    <xf numFmtId="0" fontId="4" fillId="0" borderId="15" xfId="0" applyFont="1" applyBorder="1" applyAlignment="1">
      <alignment vertical="top" wrapText="1"/>
    </xf>
    <xf numFmtId="0" fontId="4" fillId="0" borderId="16" xfId="0" applyFont="1" applyBorder="1" applyAlignment="1">
      <alignment vertical="top" wrapText="1"/>
    </xf>
    <xf numFmtId="164" fontId="23" fillId="5" borderId="1" xfId="0" applyNumberFormat="1" applyFont="1" applyFill="1" applyBorder="1" applyProtection="1">
      <protection locked="0"/>
    </xf>
    <xf numFmtId="164" fontId="7" fillId="0" borderId="4" xfId="0" applyNumberFormat="1" applyFont="1" applyBorder="1"/>
    <xf numFmtId="0" fontId="4" fillId="0" borderId="2" xfId="0" applyFont="1" applyBorder="1"/>
    <xf numFmtId="9" fontId="3" fillId="11" borderId="1" xfId="0" applyNumberFormat="1" applyFont="1" applyFill="1" applyBorder="1" applyProtection="1">
      <protection locked="0"/>
    </xf>
    <xf numFmtId="164" fontId="3" fillId="11" borderId="1" xfId="0" applyNumberFormat="1" applyFont="1" applyFill="1" applyBorder="1" applyProtection="1">
      <protection locked="0"/>
    </xf>
    <xf numFmtId="164" fontId="3" fillId="11" borderId="1" xfId="0" applyNumberFormat="1" applyFont="1" applyFill="1" applyBorder="1" applyAlignment="1" applyProtection="1">
      <alignment wrapText="1"/>
      <protection locked="0"/>
    </xf>
    <xf numFmtId="9" fontId="3" fillId="11" borderId="1" xfId="0" applyNumberFormat="1" applyFont="1" applyFill="1" applyBorder="1" applyAlignment="1" applyProtection="1">
      <alignment wrapText="1"/>
      <protection locked="0"/>
    </xf>
    <xf numFmtId="165" fontId="7" fillId="11" borderId="1" xfId="0" applyNumberFormat="1" applyFont="1" applyFill="1" applyBorder="1" applyAlignment="1" applyProtection="1">
      <alignment horizontal="center"/>
      <protection locked="0"/>
    </xf>
    <xf numFmtId="165" fontId="7" fillId="11" borderId="1" xfId="0" applyNumberFormat="1" applyFont="1" applyFill="1" applyBorder="1" applyProtection="1">
      <protection locked="0"/>
    </xf>
    <xf numFmtId="164" fontId="7" fillId="11" borderId="1" xfId="0" applyNumberFormat="1" applyFont="1" applyFill="1" applyBorder="1" applyAlignment="1" applyProtection="1">
      <alignment wrapText="1"/>
      <protection locked="0"/>
    </xf>
    <xf numFmtId="49" fontId="3" fillId="7" borderId="1" xfId="0" applyNumberFormat="1" applyFont="1" applyFill="1" applyBorder="1" applyProtection="1">
      <protection locked="0"/>
    </xf>
    <xf numFmtId="49" fontId="7" fillId="7" borderId="1" xfId="0" applyNumberFormat="1" applyFont="1" applyFill="1" applyBorder="1" applyProtection="1">
      <protection locked="0"/>
    </xf>
    <xf numFmtId="9" fontId="3" fillId="8" borderId="1" xfId="0" applyNumberFormat="1" applyFont="1" applyFill="1" applyBorder="1" applyProtection="1">
      <protection locked="0"/>
    </xf>
    <xf numFmtId="164" fontId="12" fillId="12" borderId="1" xfId="0" applyNumberFormat="1" applyFont="1" applyFill="1" applyBorder="1" applyAlignment="1">
      <alignment horizontal="center" vertical="center" wrapText="1"/>
    </xf>
    <xf numFmtId="164" fontId="25" fillId="0" borderId="0" xfId="0" applyNumberFormat="1" applyFont="1"/>
    <xf numFmtId="0" fontId="25" fillId="0" borderId="0" xfId="0" applyFont="1"/>
    <xf numFmtId="0" fontId="14" fillId="4" borderId="0" xfId="0" applyFont="1" applyFill="1" applyAlignment="1">
      <alignment horizontal="left"/>
    </xf>
    <xf numFmtId="0" fontId="4" fillId="4" borderId="0" xfId="0" applyFont="1" applyFill="1"/>
    <xf numFmtId="164" fontId="3" fillId="4" borderId="0" xfId="0" applyNumberFormat="1" applyFont="1" applyFill="1"/>
    <xf numFmtId="0" fontId="4" fillId="13" borderId="0" xfId="0" applyFont="1" applyFill="1"/>
    <xf numFmtId="0" fontId="29" fillId="0" borderId="0" xfId="0" applyFont="1"/>
    <xf numFmtId="164" fontId="12" fillId="13" borderId="1" xfId="0"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164" fontId="7" fillId="0" borderId="0" xfId="0" applyNumberFormat="1" applyFont="1" applyAlignment="1">
      <alignment horizontal="right"/>
    </xf>
    <xf numFmtId="164" fontId="7" fillId="0" borderId="2" xfId="0" applyNumberFormat="1" applyFont="1" applyBorder="1" applyAlignment="1">
      <alignment horizontal="left" wrapText="1"/>
    </xf>
    <xf numFmtId="164" fontId="7" fillId="0" borderId="3" xfId="0" applyNumberFormat="1" applyFont="1" applyBorder="1" applyAlignment="1">
      <alignment horizontal="left" wrapText="1"/>
    </xf>
    <xf numFmtId="0" fontId="14" fillId="13" borderId="0" xfId="0" applyFont="1" applyFill="1" applyAlignment="1">
      <alignment horizontal="left"/>
    </xf>
    <xf numFmtId="0" fontId="9" fillId="0" borderId="11" xfId="0" applyFont="1" applyBorder="1"/>
    <xf numFmtId="0" fontId="26" fillId="13" borderId="14" xfId="0" applyFont="1" applyFill="1" applyBorder="1" applyAlignment="1">
      <alignment horizontal="center" vertical="top"/>
    </xf>
    <xf numFmtId="0" fontId="26" fillId="13" borderId="15" xfId="0" applyFont="1" applyFill="1" applyBorder="1" applyAlignment="1">
      <alignment horizontal="center" vertical="top"/>
    </xf>
    <xf numFmtId="0" fontId="26" fillId="13" borderId="16" xfId="0" applyFont="1" applyFill="1" applyBorder="1" applyAlignment="1">
      <alignment horizontal="center" vertical="top"/>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0" borderId="20" xfId="0" applyFont="1" applyBorder="1" applyAlignment="1">
      <alignment horizontal="center" vertical="top"/>
    </xf>
    <xf numFmtId="0" fontId="16" fillId="0" borderId="12" xfId="0" applyFont="1" applyBorder="1" applyAlignment="1">
      <alignment horizontal="left" vertical="top" wrapText="1"/>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4" fillId="0" borderId="12" xfId="0" applyFont="1" applyBorder="1" applyAlignment="1">
      <alignment horizontal="left" vertical="center" wrapText="1"/>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12"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4" fillId="13" borderId="14" xfId="0" applyFont="1" applyFill="1" applyBorder="1" applyAlignment="1">
      <alignment horizontal="center"/>
    </xf>
    <xf numFmtId="0" fontId="28" fillId="13" borderId="15" xfId="0" applyFont="1" applyFill="1" applyBorder="1" applyAlignment="1">
      <alignment horizontal="center"/>
    </xf>
    <xf numFmtId="0" fontId="28" fillId="13" borderId="16" xfId="0" applyFont="1" applyFill="1" applyBorder="1" applyAlignment="1">
      <alignment horizontal="center"/>
    </xf>
    <xf numFmtId="0" fontId="4" fillId="0" borderId="0" xfId="0" applyFont="1" applyAlignment="1">
      <alignment vertical="top" wrapText="1"/>
    </xf>
    <xf numFmtId="0" fontId="4" fillId="0" borderId="13" xfId="0" applyFont="1" applyBorder="1" applyAlignment="1">
      <alignmen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0" fontId="4" fillId="0" borderId="22" xfId="0" applyFont="1" applyBorder="1" applyAlignment="1">
      <alignment horizontal="left" vertical="center"/>
    </xf>
    <xf numFmtId="164" fontId="7" fillId="0" borderId="0" xfId="0" applyNumberFormat="1" applyFont="1" applyAlignment="1">
      <alignment horizontal="right"/>
    </xf>
    <xf numFmtId="164" fontId="7" fillId="0" borderId="2" xfId="0" applyNumberFormat="1" applyFont="1" applyBorder="1" applyAlignment="1">
      <alignment horizontal="left" wrapText="1"/>
    </xf>
    <xf numFmtId="164" fontId="7" fillId="0" borderId="3" xfId="0" applyNumberFormat="1" applyFont="1" applyBorder="1" applyAlignment="1">
      <alignment horizontal="left" wrapText="1"/>
    </xf>
    <xf numFmtId="164" fontId="7" fillId="0" borderId="4" xfId="0" applyNumberFormat="1" applyFont="1" applyBorder="1" applyAlignment="1">
      <alignment horizontal="left" wrapText="1"/>
    </xf>
    <xf numFmtId="0" fontId="14" fillId="13" borderId="0" xfId="0" applyFont="1" applyFill="1" applyAlignment="1">
      <alignment horizontal="left"/>
    </xf>
    <xf numFmtId="0" fontId="7" fillId="0" borderId="0" xfId="0" applyFont="1" applyAlignment="1">
      <alignment horizontal="right"/>
    </xf>
    <xf numFmtId="164" fontId="7" fillId="5" borderId="2" xfId="0" applyNumberFormat="1" applyFont="1" applyFill="1" applyBorder="1" applyProtection="1">
      <protection locked="0"/>
    </xf>
    <xf numFmtId="164" fontId="7" fillId="5" borderId="3" xfId="0" applyNumberFormat="1" applyFont="1" applyFill="1" applyBorder="1" applyProtection="1">
      <protection locked="0"/>
    </xf>
    <xf numFmtId="164" fontId="7" fillId="5" borderId="4" xfId="0" applyNumberFormat="1" applyFont="1" applyFill="1" applyBorder="1" applyProtection="1">
      <protection locked="0"/>
    </xf>
    <xf numFmtId="164" fontId="7" fillId="4" borderId="2" xfId="0" applyNumberFormat="1" applyFont="1" applyFill="1" applyBorder="1" applyAlignment="1">
      <alignment horizontal="left" wrapText="1"/>
    </xf>
    <xf numFmtId="164" fontId="7" fillId="4" borderId="3" xfId="0" applyNumberFormat="1" applyFont="1" applyFill="1" applyBorder="1" applyAlignment="1">
      <alignment horizontal="left" wrapText="1"/>
    </xf>
    <xf numFmtId="164" fontId="7" fillId="4" borderId="4" xfId="0" applyNumberFormat="1" applyFont="1" applyFill="1" applyBorder="1" applyAlignment="1">
      <alignment horizontal="left" wrapText="1"/>
    </xf>
    <xf numFmtId="164" fontId="7" fillId="0" borderId="7" xfId="0" applyNumberFormat="1" applyFont="1" applyBorder="1" applyAlignment="1">
      <alignment horizontal="left" wrapText="1"/>
    </xf>
    <xf numFmtId="164" fontId="7" fillId="0" borderId="8" xfId="0" applyNumberFormat="1" applyFont="1" applyBorder="1" applyAlignment="1">
      <alignment horizontal="left" wrapText="1"/>
    </xf>
    <xf numFmtId="164" fontId="7" fillId="0" borderId="5" xfId="0" applyNumberFormat="1" applyFont="1" applyBorder="1" applyAlignment="1">
      <alignment horizontal="left" wrapText="1"/>
    </xf>
    <xf numFmtId="164" fontId="7" fillId="5" borderId="2" xfId="0" applyNumberFormat="1" applyFont="1" applyFill="1" applyBorder="1" applyAlignment="1" applyProtection="1">
      <alignment horizontal="left" wrapText="1"/>
      <protection locked="0"/>
    </xf>
    <xf numFmtId="164" fontId="7" fillId="5" borderId="4" xfId="0" applyNumberFormat="1" applyFont="1" applyFill="1" applyBorder="1" applyAlignment="1" applyProtection="1">
      <alignment horizontal="left" wrapText="1"/>
      <protection locked="0"/>
    </xf>
    <xf numFmtId="0" fontId="10"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9" fillId="0" borderId="11" xfId="0" applyFont="1" applyBorder="1"/>
    <xf numFmtId="0" fontId="9" fillId="8" borderId="9" xfId="0" applyFont="1" applyFill="1" applyBorder="1" applyAlignment="1">
      <alignment horizontal="center"/>
    </xf>
    <xf numFmtId="0" fontId="9" fillId="8" borderId="10" xfId="0" applyFont="1" applyFill="1" applyBorder="1" applyAlignment="1">
      <alignment horizontal="center"/>
    </xf>
    <xf numFmtId="0" fontId="9" fillId="8" borderId="6" xfId="0" applyFont="1" applyFill="1" applyBorder="1" applyAlignment="1">
      <alignment horizontal="center"/>
    </xf>
    <xf numFmtId="164" fontId="31" fillId="14" borderId="0" xfId="26" applyNumberFormat="1" applyAlignment="1">
      <alignment horizontal="left"/>
    </xf>
    <xf numFmtId="0" fontId="31" fillId="14" borderId="0" xfId="26" applyAlignment="1">
      <alignment horizontal="center"/>
    </xf>
  </cellXfs>
  <cellStyles count="27">
    <cellStyle name="Accent5" xfId="26" builtinId="45"/>
    <cellStyle name="Followed Hyperlink" xfId="25"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Normal" xfId="0" builtinId="0"/>
    <cellStyle name="Percent" xfId="1" builtinId="5"/>
  </cellStyles>
  <dxfs count="1">
    <dxf>
      <font>
        <color theme="5" tint="-0.24994659260841701"/>
      </font>
      <fill>
        <patternFill>
          <bgColor theme="5" tint="0.39994506668294322"/>
        </patternFill>
      </fill>
    </dxf>
  </dxfs>
  <tableStyles count="0" defaultTableStyle="TableStyleMedium9" defaultPivotStyle="PivotStyleLight16"/>
  <colors>
    <mruColors>
      <color rgb="FF0F02B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1058333</xdr:colOff>
      <xdr:row>2</xdr:row>
      <xdr:rowOff>512081</xdr:rowOff>
    </xdr:from>
    <xdr:to>
      <xdr:col>9</xdr:col>
      <xdr:colOff>1629834</xdr:colOff>
      <xdr:row>2</xdr:row>
      <xdr:rowOff>802096</xdr:rowOff>
    </xdr:to>
    <xdr:pic>
      <xdr:nvPicPr>
        <xdr:cNvPr id="4" name="Picture 3">
          <a:extLst>
            <a:ext uri="{FF2B5EF4-FFF2-40B4-BE49-F238E27FC236}">
              <a16:creationId xmlns:a16="http://schemas.microsoft.com/office/drawing/2014/main" id="{D6B64473-B77D-6214-C0BD-6FB8F37DCFEF}"/>
            </a:ext>
          </a:extLst>
        </xdr:cNvPr>
        <xdr:cNvPicPr>
          <a:picLocks noChangeAspect="1"/>
        </xdr:cNvPicPr>
      </xdr:nvPicPr>
      <xdr:blipFill>
        <a:blip xmlns:r="http://schemas.openxmlformats.org/officeDocument/2006/relationships" r:embed="rId1"/>
        <a:stretch>
          <a:fillRect/>
        </a:stretch>
      </xdr:blipFill>
      <xdr:spPr>
        <a:xfrm>
          <a:off x="8770055" y="956581"/>
          <a:ext cx="571501" cy="290015"/>
        </a:xfrm>
        <a:prstGeom prst="rect">
          <a:avLst/>
        </a:prstGeom>
      </xdr:spPr>
    </xdr:pic>
    <xdr:clientData/>
  </xdr:twoCellAnchor>
  <xdr:twoCellAnchor editAs="oneCell">
    <xdr:from>
      <xdr:col>8</xdr:col>
      <xdr:colOff>8268</xdr:colOff>
      <xdr:row>2</xdr:row>
      <xdr:rowOff>74715</xdr:rowOff>
    </xdr:from>
    <xdr:to>
      <xdr:col>9</xdr:col>
      <xdr:colOff>1695159</xdr:colOff>
      <xdr:row>2</xdr:row>
      <xdr:rowOff>465667</xdr:rowOff>
    </xdr:to>
    <xdr:pic>
      <xdr:nvPicPr>
        <xdr:cNvPr id="5" name="Picture 4">
          <a:extLst>
            <a:ext uri="{FF2B5EF4-FFF2-40B4-BE49-F238E27FC236}">
              <a16:creationId xmlns:a16="http://schemas.microsoft.com/office/drawing/2014/main" id="{B14FC241-2FB9-0DF3-ECEA-8992ACC2E766}"/>
            </a:ext>
          </a:extLst>
        </xdr:cNvPr>
        <xdr:cNvPicPr>
          <a:picLocks noChangeAspect="1"/>
        </xdr:cNvPicPr>
      </xdr:nvPicPr>
      <xdr:blipFill>
        <a:blip xmlns:r="http://schemas.openxmlformats.org/officeDocument/2006/relationships" r:embed="rId2"/>
        <a:stretch>
          <a:fillRect/>
        </a:stretch>
      </xdr:blipFill>
      <xdr:spPr>
        <a:xfrm>
          <a:off x="6795712" y="519215"/>
          <a:ext cx="2611169" cy="3909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am Cabal" id="{3AB89F78-66E5-4AAD-A65F-6C582D27D24C}" userId="S::LCabal@aidsunited.org::81b2bd0f-b06e-4f41-b162-3c50018373e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4" dT="2021-01-26T22:00:26.04" personId="{3AB89F78-66E5-4AAD-A65F-6C582D27D24C}" id="{3487620E-B101-4B42-8E3D-7CE3E15F3D61}">
    <text>This was blank, so I copied the formulas from column G to this column, rows 24 and 25. Without it, it was throwing off the total at the bottom.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L34"/>
  <sheetViews>
    <sheetView showGridLines="0" topLeftCell="A34" zoomScale="90" zoomScaleNormal="90" zoomScalePageLayoutView="90" workbookViewId="0">
      <selection activeCell="B28" sqref="B28:J28"/>
    </sheetView>
  </sheetViews>
  <sheetFormatPr defaultColWidth="9.1796875" defaultRowHeight="15.5" x14ac:dyDescent="0.35"/>
  <cols>
    <col min="1" max="1" width="4.453125" style="1" customWidth="1"/>
    <col min="2" max="9" width="13.1796875" style="1" customWidth="1"/>
    <col min="10" max="10" width="28.453125" style="1" customWidth="1"/>
    <col min="11" max="16384" width="9.1796875" style="1"/>
  </cols>
  <sheetData>
    <row r="1" spans="2:12" ht="16" thickBot="1" x14ac:dyDescent="0.4"/>
    <row r="2" spans="2:12" ht="19" thickBot="1" x14ac:dyDescent="0.5">
      <c r="B2" s="140" t="s">
        <v>0</v>
      </c>
      <c r="C2" s="141"/>
      <c r="D2" s="141"/>
      <c r="E2" s="141"/>
      <c r="F2" s="141"/>
      <c r="G2" s="141"/>
      <c r="H2" s="141"/>
      <c r="I2" s="141"/>
      <c r="J2" s="142"/>
    </row>
    <row r="3" spans="2:12" ht="103" customHeight="1" thickBot="1" x14ac:dyDescent="0.4">
      <c r="B3" s="148" t="s">
        <v>1</v>
      </c>
      <c r="C3" s="149"/>
      <c r="D3" s="149"/>
      <c r="E3" s="149"/>
      <c r="F3" s="149"/>
      <c r="G3" s="149"/>
      <c r="H3" s="149"/>
      <c r="I3" s="86"/>
      <c r="J3" s="87"/>
    </row>
    <row r="4" spans="2:12" ht="19" thickBot="1" x14ac:dyDescent="0.5">
      <c r="B4" s="140" t="s">
        <v>2</v>
      </c>
      <c r="C4" s="141"/>
      <c r="D4" s="141"/>
      <c r="E4" s="141"/>
      <c r="F4" s="141"/>
      <c r="G4" s="141"/>
      <c r="H4" s="141"/>
      <c r="I4" s="141"/>
      <c r="J4" s="142"/>
    </row>
    <row r="5" spans="2:12" s="2" customFormat="1" ht="100.5" customHeight="1" thickBot="1" x14ac:dyDescent="0.4">
      <c r="B5" s="124" t="s">
        <v>3</v>
      </c>
      <c r="C5" s="143"/>
      <c r="D5" s="143"/>
      <c r="E5" s="143"/>
      <c r="F5" s="143"/>
      <c r="G5" s="143"/>
      <c r="H5" s="143"/>
      <c r="I5" s="143"/>
      <c r="J5" s="144"/>
      <c r="K5" s="80"/>
      <c r="L5" s="80"/>
    </row>
    <row r="6" spans="2:12" ht="30" hidden="1" customHeight="1" thickBot="1" x14ac:dyDescent="0.4">
      <c r="B6" s="145" t="s">
        <v>4</v>
      </c>
      <c r="C6" s="146"/>
      <c r="D6" s="146"/>
      <c r="E6" s="146"/>
      <c r="F6" s="146"/>
      <c r="G6" s="146"/>
      <c r="H6" s="146"/>
      <c r="I6" s="146"/>
      <c r="J6" s="147"/>
    </row>
    <row r="7" spans="2:12" ht="19.5" customHeight="1" thickBot="1" x14ac:dyDescent="0.5">
      <c r="B7" s="140" t="s">
        <v>5</v>
      </c>
      <c r="C7" s="141"/>
      <c r="D7" s="141"/>
      <c r="E7" s="141"/>
      <c r="F7" s="141"/>
      <c r="G7" s="141"/>
      <c r="H7" s="141"/>
      <c r="I7" s="141"/>
      <c r="J7" s="142"/>
    </row>
    <row r="8" spans="2:12" x14ac:dyDescent="0.35">
      <c r="B8" s="150" t="s">
        <v>6</v>
      </c>
      <c r="C8" s="151"/>
      <c r="D8" s="151"/>
      <c r="E8" s="151"/>
      <c r="F8" s="151"/>
      <c r="G8" s="151"/>
      <c r="H8" s="151"/>
      <c r="I8" s="151"/>
      <c r="J8" s="152"/>
    </row>
    <row r="9" spans="2:12" x14ac:dyDescent="0.35">
      <c r="B9" s="110" t="s">
        <v>7</v>
      </c>
      <c r="C9" s="111"/>
      <c r="D9" s="111"/>
      <c r="E9" s="111"/>
      <c r="F9" s="111"/>
      <c r="G9" s="111"/>
      <c r="H9" s="111"/>
      <c r="I9" s="111"/>
      <c r="J9" s="112"/>
    </row>
    <row r="10" spans="2:12" x14ac:dyDescent="0.35">
      <c r="B10" s="153" t="s">
        <v>8</v>
      </c>
      <c r="C10" s="154"/>
      <c r="D10" s="154"/>
      <c r="E10" s="154"/>
      <c r="F10" s="154"/>
      <c r="G10" s="154"/>
      <c r="H10" s="154"/>
      <c r="I10" s="154"/>
      <c r="J10" s="155"/>
    </row>
    <row r="11" spans="2:12" x14ac:dyDescent="0.35">
      <c r="B11" s="153" t="s">
        <v>9</v>
      </c>
      <c r="C11" s="154"/>
      <c r="D11" s="154"/>
      <c r="E11" s="154"/>
      <c r="F11" s="154"/>
      <c r="G11" s="154"/>
      <c r="H11" s="154"/>
      <c r="I11" s="154"/>
      <c r="J11" s="155"/>
    </row>
    <row r="12" spans="2:12" ht="16" thickBot="1" x14ac:dyDescent="0.4">
      <c r="B12" s="156" t="s">
        <v>10</v>
      </c>
      <c r="C12" s="157"/>
      <c r="D12" s="157"/>
      <c r="E12" s="157"/>
      <c r="F12" s="157"/>
      <c r="G12" s="157"/>
      <c r="H12" s="157"/>
      <c r="I12" s="157"/>
      <c r="J12" s="158"/>
    </row>
    <row r="13" spans="2:12" ht="19" thickBot="1" x14ac:dyDescent="0.5">
      <c r="B13" s="140" t="s">
        <v>11</v>
      </c>
      <c r="C13" s="141"/>
      <c r="D13" s="141"/>
      <c r="E13" s="141"/>
      <c r="F13" s="141"/>
      <c r="G13" s="141"/>
      <c r="H13" s="141"/>
      <c r="I13" s="141"/>
      <c r="J13" s="142"/>
    </row>
    <row r="14" spans="2:12" ht="15" customHeight="1" x14ac:dyDescent="0.35">
      <c r="B14" s="127" t="s">
        <v>12</v>
      </c>
      <c r="C14" s="128"/>
      <c r="D14" s="128"/>
      <c r="E14" s="128"/>
      <c r="F14" s="128"/>
      <c r="G14" s="128"/>
      <c r="H14" s="128"/>
      <c r="I14" s="128"/>
      <c r="J14" s="129"/>
    </row>
    <row r="15" spans="2:12" ht="38.25" customHeight="1" x14ac:dyDescent="0.35">
      <c r="B15" s="124" t="s">
        <v>13</v>
      </c>
      <c r="C15" s="125"/>
      <c r="D15" s="125"/>
      <c r="E15" s="125"/>
      <c r="F15" s="125"/>
      <c r="G15" s="125"/>
      <c r="H15" s="125"/>
      <c r="I15" s="125"/>
      <c r="J15" s="126"/>
    </row>
    <row r="16" spans="2:12" ht="15" customHeight="1" x14ac:dyDescent="0.35">
      <c r="B16" s="124" t="s">
        <v>14</v>
      </c>
      <c r="C16" s="125"/>
      <c r="D16" s="125"/>
      <c r="E16" s="125"/>
      <c r="F16" s="125"/>
      <c r="G16" s="125"/>
      <c r="H16" s="125"/>
      <c r="I16" s="125"/>
      <c r="J16" s="126"/>
    </row>
    <row r="17" spans="2:11" ht="25.5" customHeight="1" x14ac:dyDescent="0.35">
      <c r="B17" s="124" t="s">
        <v>15</v>
      </c>
      <c r="C17" s="125"/>
      <c r="D17" s="125"/>
      <c r="E17" s="125"/>
      <c r="F17" s="125"/>
      <c r="G17" s="125"/>
      <c r="H17" s="125"/>
      <c r="I17" s="125"/>
      <c r="J17" s="126"/>
    </row>
    <row r="18" spans="2:11" ht="15" customHeight="1" x14ac:dyDescent="0.35">
      <c r="B18" s="124" t="s">
        <v>16</v>
      </c>
      <c r="C18" s="125"/>
      <c r="D18" s="125"/>
      <c r="E18" s="125"/>
      <c r="F18" s="125"/>
      <c r="G18" s="125"/>
      <c r="H18" s="125"/>
      <c r="I18" s="125"/>
      <c r="J18" s="126"/>
    </row>
    <row r="19" spans="2:11" ht="13.5" customHeight="1" x14ac:dyDescent="0.35">
      <c r="B19" s="130" t="s">
        <v>17</v>
      </c>
      <c r="C19" s="125"/>
      <c r="D19" s="125"/>
      <c r="E19" s="125"/>
      <c r="F19" s="125"/>
      <c r="G19" s="125"/>
      <c r="H19" s="125"/>
      <c r="I19" s="125"/>
      <c r="J19" s="126"/>
      <c r="K19" s="103"/>
    </row>
    <row r="20" spans="2:11" ht="39" customHeight="1" x14ac:dyDescent="0.35">
      <c r="B20" s="124" t="s">
        <v>18</v>
      </c>
      <c r="C20" s="125"/>
      <c r="D20" s="125"/>
      <c r="E20" s="125"/>
      <c r="F20" s="125"/>
      <c r="G20" s="125"/>
      <c r="H20" s="125"/>
      <c r="I20" s="125"/>
      <c r="J20" s="126"/>
    </row>
    <row r="21" spans="2:11" ht="4.5" hidden="1" customHeight="1" x14ac:dyDescent="0.35">
      <c r="B21" s="124" t="s">
        <v>19</v>
      </c>
      <c r="C21" s="125"/>
      <c r="D21" s="125"/>
      <c r="E21" s="125"/>
      <c r="F21" s="125"/>
      <c r="G21" s="125"/>
      <c r="H21" s="125"/>
      <c r="I21" s="125"/>
      <c r="J21" s="126"/>
    </row>
    <row r="22" spans="2:11" ht="29.25" customHeight="1" thickBot="1" x14ac:dyDescent="0.4">
      <c r="B22" s="124" t="s">
        <v>20</v>
      </c>
      <c r="C22" s="125"/>
      <c r="D22" s="125"/>
      <c r="E22" s="125"/>
      <c r="F22" s="125"/>
      <c r="G22" s="125"/>
      <c r="H22" s="125"/>
      <c r="I22" s="125"/>
      <c r="J22" s="126"/>
    </row>
    <row r="23" spans="2:11" ht="28.5" customHeight="1" thickBot="1" x14ac:dyDescent="0.4">
      <c r="B23" s="131" t="s">
        <v>21</v>
      </c>
      <c r="C23" s="132"/>
      <c r="D23" s="132"/>
      <c r="E23" s="132"/>
      <c r="F23" s="132"/>
      <c r="G23" s="132"/>
      <c r="H23" s="132"/>
      <c r="I23" s="132"/>
      <c r="J23" s="133"/>
    </row>
    <row r="24" spans="2:11" ht="53.25" customHeight="1" x14ac:dyDescent="0.35">
      <c r="B24" s="130" t="s">
        <v>22</v>
      </c>
      <c r="C24" s="125"/>
      <c r="D24" s="125"/>
      <c r="E24" s="125"/>
      <c r="F24" s="125"/>
      <c r="G24" s="125"/>
      <c r="H24" s="125"/>
      <c r="I24" s="125"/>
      <c r="J24" s="126"/>
    </row>
    <row r="25" spans="2:11" ht="43.5" customHeight="1" x14ac:dyDescent="0.35">
      <c r="B25" s="130" t="s">
        <v>23</v>
      </c>
      <c r="C25" s="125"/>
      <c r="D25" s="125"/>
      <c r="E25" s="125"/>
      <c r="F25" s="125"/>
      <c r="G25" s="125"/>
      <c r="H25" s="125"/>
      <c r="I25" s="125"/>
      <c r="J25" s="126"/>
    </row>
    <row r="26" spans="2:11" ht="42" customHeight="1" x14ac:dyDescent="0.35">
      <c r="B26" s="124" t="s">
        <v>24</v>
      </c>
      <c r="C26" s="125"/>
      <c r="D26" s="125"/>
      <c r="E26" s="125"/>
      <c r="F26" s="125"/>
      <c r="G26" s="125"/>
      <c r="H26" s="125"/>
      <c r="I26" s="125"/>
      <c r="J26" s="126"/>
    </row>
    <row r="27" spans="2:11" ht="30" customHeight="1" x14ac:dyDescent="0.35">
      <c r="B27" s="134" t="s">
        <v>25</v>
      </c>
      <c r="C27" s="135"/>
      <c r="D27" s="135"/>
      <c r="E27" s="135"/>
      <c r="F27" s="135"/>
      <c r="G27" s="135"/>
      <c r="H27" s="135"/>
      <c r="I27" s="135"/>
      <c r="J27" s="136"/>
    </row>
    <row r="28" spans="2:11" ht="30.75" customHeight="1" x14ac:dyDescent="0.35">
      <c r="B28" s="130" t="s">
        <v>26</v>
      </c>
      <c r="C28" s="125"/>
      <c r="D28" s="125"/>
      <c r="E28" s="125"/>
      <c r="F28" s="125"/>
      <c r="G28" s="125"/>
      <c r="H28" s="125"/>
      <c r="I28" s="125"/>
      <c r="J28" s="126"/>
    </row>
    <row r="29" spans="2:11" ht="31" customHeight="1" x14ac:dyDescent="0.35">
      <c r="B29" s="124" t="s">
        <v>27</v>
      </c>
      <c r="C29" s="125"/>
      <c r="D29" s="125"/>
      <c r="E29" s="125"/>
      <c r="F29" s="125"/>
      <c r="G29" s="125"/>
      <c r="H29" s="125"/>
      <c r="I29" s="125"/>
      <c r="J29" s="126"/>
    </row>
    <row r="30" spans="2:11" ht="25.5" customHeight="1" x14ac:dyDescent="0.35">
      <c r="B30" s="124" t="s">
        <v>28</v>
      </c>
      <c r="C30" s="125"/>
      <c r="D30" s="125"/>
      <c r="E30" s="125"/>
      <c r="F30" s="125"/>
      <c r="G30" s="125"/>
      <c r="H30" s="125"/>
      <c r="I30" s="125"/>
      <c r="J30" s="126"/>
    </row>
    <row r="31" spans="2:11" ht="13.5" customHeight="1" thickBot="1" x14ac:dyDescent="0.4">
      <c r="B31" s="137" t="s">
        <v>29</v>
      </c>
      <c r="C31" s="138"/>
      <c r="D31" s="138"/>
      <c r="E31" s="138"/>
      <c r="F31" s="138"/>
      <c r="G31" s="138"/>
      <c r="H31" s="138"/>
      <c r="I31" s="138"/>
      <c r="J31" s="139"/>
    </row>
    <row r="32" spans="2:11" ht="26.5" thickBot="1" x14ac:dyDescent="0.4">
      <c r="B32" s="118" t="s">
        <v>30</v>
      </c>
      <c r="C32" s="119"/>
      <c r="D32" s="119"/>
      <c r="E32" s="119"/>
      <c r="F32" s="119"/>
      <c r="G32" s="119"/>
      <c r="H32" s="119"/>
      <c r="I32" s="119"/>
      <c r="J32" s="120"/>
    </row>
    <row r="33" spans="2:10" ht="38.25" customHeight="1" thickBot="1" x14ac:dyDescent="0.4">
      <c r="B33" s="121" t="s">
        <v>31</v>
      </c>
      <c r="C33" s="122"/>
      <c r="D33" s="122"/>
      <c r="E33" s="122"/>
      <c r="F33" s="122"/>
      <c r="G33" s="122"/>
      <c r="H33" s="122"/>
      <c r="I33" s="122"/>
      <c r="J33" s="123"/>
    </row>
    <row r="34" spans="2:10" x14ac:dyDescent="0.35">
      <c r="B34" s="108" t="s">
        <v>32</v>
      </c>
    </row>
  </sheetData>
  <sheetProtection algorithmName="SHA-512" hashValue="2IQXZd6OydPQASIgzsrEYET+9+cEEgyl50OEqLKrXY7xHkZhR4DpZUK7Rj6AmUYwBU/KbAT3/IHU6z7YOItWNg==" saltValue="rR/7MmFeGN4szaXwvfE4lQ==" spinCount="100000" sheet="1" selectLockedCells="1"/>
  <mergeCells count="31">
    <mergeCell ref="B24:J24"/>
    <mergeCell ref="B30:J30"/>
    <mergeCell ref="B26:J26"/>
    <mergeCell ref="B31:J31"/>
    <mergeCell ref="B2:J2"/>
    <mergeCell ref="B13:J13"/>
    <mergeCell ref="B5:J5"/>
    <mergeCell ref="B4:J4"/>
    <mergeCell ref="B7:J7"/>
    <mergeCell ref="B6:J6"/>
    <mergeCell ref="B3:H3"/>
    <mergeCell ref="B8:J8"/>
    <mergeCell ref="B10:J10"/>
    <mergeCell ref="B11:J11"/>
    <mergeCell ref="B12:J12"/>
    <mergeCell ref="B32:J32"/>
    <mergeCell ref="B33:J33"/>
    <mergeCell ref="B16:J16"/>
    <mergeCell ref="B15:J15"/>
    <mergeCell ref="B14:J14"/>
    <mergeCell ref="B17:J17"/>
    <mergeCell ref="B18:J18"/>
    <mergeCell ref="B20:J20"/>
    <mergeCell ref="B19:J19"/>
    <mergeCell ref="B21:J21"/>
    <mergeCell ref="B22:J22"/>
    <mergeCell ref="B25:J25"/>
    <mergeCell ref="B28:J28"/>
    <mergeCell ref="B29:J29"/>
    <mergeCell ref="B23:J23"/>
    <mergeCell ref="B27:J27"/>
  </mergeCells>
  <phoneticPr fontId="2" type="noConversion"/>
  <pageMargins left="0.75" right="0.75" top="1" bottom="1" header="0.5" footer="0.5"/>
  <pageSetup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94"/>
  <sheetViews>
    <sheetView showGridLines="0" tabSelected="1" zoomScale="80" zoomScaleNormal="80" workbookViewId="0">
      <pane xSplit="4" ySplit="9" topLeftCell="E10" activePane="bottomRight" state="frozen"/>
      <selection pane="topRight" activeCell="D1" sqref="D1"/>
      <selection pane="bottomLeft" activeCell="A10" sqref="A10"/>
      <selection pane="bottomRight" activeCell="B4" sqref="B4:C4"/>
    </sheetView>
  </sheetViews>
  <sheetFormatPr defaultColWidth="0" defaultRowHeight="15.5" zeroHeight="1" outlineLevelCol="1" x14ac:dyDescent="0.35"/>
  <cols>
    <col min="1" max="1" width="3.1796875" style="3" customWidth="1"/>
    <col min="2" max="2" width="41.81640625" style="3" customWidth="1"/>
    <col min="3" max="3" width="12.81640625" style="3" customWidth="1"/>
    <col min="4" max="4" width="39" style="3" customWidth="1"/>
    <col min="5" max="5" width="16.1796875" style="3" customWidth="1"/>
    <col min="6" max="6" width="16.1796875" style="3" hidden="1" customWidth="1"/>
    <col min="7" max="7" width="29.453125" style="3" customWidth="1"/>
    <col min="8" max="8" width="17.81640625" style="3" customWidth="1"/>
    <col min="9" max="10" width="17.81640625" style="3" customWidth="1" outlineLevel="1"/>
    <col min="11" max="11" width="3.453125" style="3" customWidth="1"/>
    <col min="12" max="13" width="17.81640625" style="3" hidden="1" customWidth="1" outlineLevel="1"/>
    <col min="14" max="14" width="40.26953125" style="3" hidden="1" customWidth="1" outlineLevel="1"/>
    <col min="15" max="15" width="3.1796875" style="3" customWidth="1" collapsed="1"/>
    <col min="16" max="18" width="17.81640625" style="3" hidden="1" customWidth="1" outlineLevel="1"/>
    <col min="19" max="20" width="38" style="3" hidden="1" customWidth="1" outlineLevel="1"/>
    <col min="21" max="21" width="3.1796875" style="3" customWidth="1" collapsed="1"/>
    <col min="22" max="16384" width="9.1796875" style="3" hidden="1"/>
  </cols>
  <sheetData>
    <row r="1" spans="1:22" s="106" customFormat="1" ht="18.5" x14ac:dyDescent="0.45">
      <c r="A1" s="116"/>
      <c r="B1" s="163" t="s">
        <v>33</v>
      </c>
      <c r="C1" s="163"/>
      <c r="D1" s="163"/>
      <c r="E1" s="163"/>
      <c r="F1" s="163"/>
      <c r="G1" s="163"/>
      <c r="H1" s="163"/>
      <c r="I1" s="107"/>
      <c r="J1" s="107"/>
      <c r="K1" s="104"/>
      <c r="L1" s="105"/>
      <c r="M1" s="105"/>
      <c r="N1" s="105"/>
      <c r="O1" s="104"/>
      <c r="P1" s="105"/>
      <c r="Q1" s="105"/>
      <c r="R1" s="105"/>
      <c r="S1" s="105"/>
      <c r="T1" s="105"/>
      <c r="U1" s="104"/>
      <c r="V1" s="105"/>
    </row>
    <row r="2" spans="1:22" x14ac:dyDescent="0.35">
      <c r="B2" s="183" t="s">
        <v>85</v>
      </c>
      <c r="C2" s="183"/>
      <c r="D2" s="183"/>
      <c r="E2" s="183"/>
      <c r="F2" s="183"/>
      <c r="G2" s="183"/>
      <c r="H2" s="183"/>
      <c r="I2" s="184"/>
      <c r="J2" s="184"/>
      <c r="K2" s="71"/>
      <c r="L2" s="51"/>
      <c r="M2" s="51"/>
      <c r="N2" s="51"/>
      <c r="O2" s="71"/>
      <c r="P2" s="51"/>
      <c r="Q2" s="51"/>
      <c r="R2" s="51"/>
      <c r="S2" s="51"/>
      <c r="T2" s="51"/>
      <c r="U2" s="71"/>
      <c r="V2" s="51"/>
    </row>
    <row r="3" spans="1:22" ht="18.5" x14ac:dyDescent="0.45">
      <c r="C3" s="4"/>
      <c r="D3" s="4"/>
      <c r="E3" s="4"/>
      <c r="F3" s="4"/>
      <c r="G3" s="4"/>
      <c r="H3" s="4"/>
      <c r="I3" s="4"/>
      <c r="J3" s="4"/>
      <c r="K3" s="4"/>
      <c r="L3" s="4"/>
      <c r="M3" s="4"/>
      <c r="N3" s="4"/>
      <c r="O3" s="4"/>
      <c r="P3" s="4"/>
      <c r="Q3" s="4"/>
      <c r="R3" s="4"/>
      <c r="S3" s="4"/>
      <c r="T3" s="4"/>
      <c r="U3" s="4"/>
      <c r="V3" s="4"/>
    </row>
    <row r="4" spans="1:22" x14ac:dyDescent="0.35">
      <c r="B4" s="164" t="s">
        <v>34</v>
      </c>
      <c r="C4" s="164"/>
      <c r="D4" s="165"/>
      <c r="E4" s="166"/>
      <c r="F4" s="166"/>
      <c r="G4" s="167"/>
      <c r="H4" s="68"/>
      <c r="I4" s="5"/>
      <c r="J4" s="5"/>
      <c r="K4" s="68"/>
      <c r="L4" s="5"/>
      <c r="M4" s="5"/>
      <c r="N4" s="5"/>
      <c r="O4" s="68"/>
      <c r="P4" s="5"/>
      <c r="Q4" s="5"/>
      <c r="R4" s="5"/>
      <c r="S4" s="5"/>
      <c r="T4" s="5"/>
      <c r="U4" s="68"/>
      <c r="V4" s="5"/>
    </row>
    <row r="5" spans="1:22" s="7" customFormat="1" x14ac:dyDescent="0.35">
      <c r="B5" s="159" t="s">
        <v>35</v>
      </c>
      <c r="C5" s="159"/>
      <c r="D5" s="168">
        <f>H58</f>
        <v>0</v>
      </c>
      <c r="E5" s="169"/>
      <c r="F5" s="169"/>
      <c r="G5" s="170"/>
      <c r="H5" s="32"/>
      <c r="I5" s="6"/>
      <c r="J5" s="6"/>
      <c r="K5" s="32"/>
      <c r="L5" s="6"/>
      <c r="M5" s="6"/>
      <c r="N5" s="6"/>
      <c r="O5" s="32"/>
      <c r="P5" s="6"/>
      <c r="Q5" s="6"/>
      <c r="R5" s="6"/>
      <c r="S5" s="6"/>
      <c r="T5" s="6"/>
      <c r="U5" s="32"/>
      <c r="V5" s="6"/>
    </row>
    <row r="6" spans="1:22" s="7" customFormat="1" x14ac:dyDescent="0.35">
      <c r="B6" s="159" t="s">
        <v>36</v>
      </c>
      <c r="C6" s="159"/>
      <c r="D6" s="160">
        <f>E58</f>
        <v>0</v>
      </c>
      <c r="E6" s="161"/>
      <c r="F6" s="161"/>
      <c r="G6" s="162"/>
      <c r="H6" s="69"/>
      <c r="I6" s="6"/>
      <c r="J6" s="6"/>
      <c r="K6" s="69"/>
      <c r="L6" s="6"/>
      <c r="M6" s="6"/>
      <c r="N6" s="6"/>
      <c r="O6" s="69"/>
      <c r="P6" s="6"/>
      <c r="Q6" s="6"/>
      <c r="R6" s="6"/>
      <c r="S6" s="6"/>
      <c r="T6" s="6"/>
      <c r="U6" s="69"/>
      <c r="V6" s="6"/>
    </row>
    <row r="7" spans="1:22" s="7" customFormat="1" x14ac:dyDescent="0.35">
      <c r="B7" s="159" t="s">
        <v>37</v>
      </c>
      <c r="C7" s="159"/>
      <c r="D7" s="171">
        <f>J58</f>
        <v>0</v>
      </c>
      <c r="E7" s="172"/>
      <c r="F7" s="172"/>
      <c r="G7" s="173"/>
      <c r="H7" s="69"/>
      <c r="I7" s="6"/>
      <c r="J7" s="6"/>
      <c r="K7" s="69"/>
      <c r="L7" s="6"/>
      <c r="M7" s="6"/>
      <c r="N7" s="6"/>
      <c r="O7" s="69"/>
      <c r="P7" s="6"/>
      <c r="Q7" s="6"/>
      <c r="R7" s="6"/>
      <c r="S7" s="6"/>
      <c r="T7" s="6"/>
      <c r="U7" s="69"/>
      <c r="V7" s="6"/>
    </row>
    <row r="8" spans="1:22" s="7" customFormat="1" x14ac:dyDescent="0.35">
      <c r="C8" s="70"/>
      <c r="E8" s="69"/>
      <c r="F8" s="69"/>
      <c r="G8" s="69"/>
      <c r="H8" s="69"/>
      <c r="I8" s="6"/>
      <c r="J8" s="6"/>
      <c r="K8" s="69"/>
      <c r="L8" s="6"/>
      <c r="M8" s="6"/>
      <c r="N8" s="6"/>
      <c r="O8" s="69"/>
      <c r="P8" s="6"/>
      <c r="Q8" s="6"/>
      <c r="R8" s="6"/>
      <c r="S8" s="6"/>
      <c r="T8" s="6"/>
      <c r="U8" s="69"/>
      <c r="V8" s="6"/>
    </row>
    <row r="9" spans="1:22" s="75" customFormat="1" ht="79.5" customHeight="1" x14ac:dyDescent="0.3">
      <c r="B9" s="73" t="s">
        <v>38</v>
      </c>
      <c r="C9" s="101" t="s">
        <v>39</v>
      </c>
      <c r="D9" s="74" t="s">
        <v>40</v>
      </c>
      <c r="E9" s="109" t="s">
        <v>41</v>
      </c>
      <c r="F9" s="8" t="s">
        <v>42</v>
      </c>
      <c r="G9" s="8" t="s">
        <v>43</v>
      </c>
      <c r="H9" s="73" t="s">
        <v>44</v>
      </c>
      <c r="I9" s="8" t="s">
        <v>45</v>
      </c>
      <c r="J9" s="8" t="s">
        <v>46</v>
      </c>
      <c r="K9" s="69"/>
      <c r="L9" s="8" t="s">
        <v>47</v>
      </c>
      <c r="M9" s="8" t="s">
        <v>48</v>
      </c>
      <c r="N9" s="8" t="s">
        <v>49</v>
      </c>
      <c r="O9" s="69"/>
      <c r="P9" s="8" t="s">
        <v>50</v>
      </c>
      <c r="Q9" s="8" t="s">
        <v>51</v>
      </c>
      <c r="R9" s="8" t="s">
        <v>52</v>
      </c>
      <c r="S9" s="8" t="s">
        <v>53</v>
      </c>
      <c r="T9" s="8" t="s">
        <v>54</v>
      </c>
      <c r="U9" s="69"/>
      <c r="V9" s="8" t="s">
        <v>55</v>
      </c>
    </row>
    <row r="10" spans="1:22" s="7" customFormat="1" x14ac:dyDescent="0.35">
      <c r="B10" s="43" t="s">
        <v>56</v>
      </c>
      <c r="C10" s="44"/>
      <c r="D10" s="44"/>
      <c r="E10" s="44"/>
      <c r="F10" s="44"/>
      <c r="G10" s="44"/>
      <c r="H10" s="89"/>
      <c r="I10" s="54"/>
      <c r="J10" s="89"/>
      <c r="K10" s="69"/>
      <c r="L10" s="54"/>
      <c r="M10" s="44"/>
      <c r="N10" s="89"/>
      <c r="O10" s="69"/>
      <c r="P10" s="90"/>
      <c r="Q10" s="45"/>
      <c r="R10" s="45"/>
      <c r="S10" s="45"/>
      <c r="T10" s="56"/>
      <c r="U10" s="69"/>
      <c r="V10" s="72"/>
    </row>
    <row r="11" spans="1:22" s="7" customFormat="1" x14ac:dyDescent="0.35">
      <c r="B11" s="54" t="s">
        <v>57</v>
      </c>
      <c r="C11" s="55"/>
      <c r="D11" s="55"/>
      <c r="E11" s="55"/>
      <c r="F11" s="55"/>
      <c r="G11" s="55"/>
      <c r="H11" s="56"/>
      <c r="I11" s="90"/>
      <c r="J11" s="56"/>
      <c r="K11" s="69"/>
      <c r="L11" s="90"/>
      <c r="M11" s="55"/>
      <c r="N11" s="56"/>
      <c r="O11" s="69"/>
      <c r="P11" s="90"/>
      <c r="Q11" s="55"/>
      <c r="R11" s="55"/>
      <c r="S11" s="55"/>
      <c r="T11" s="56"/>
      <c r="U11" s="69"/>
      <c r="V11" s="56"/>
    </row>
    <row r="12" spans="1:22" x14ac:dyDescent="0.35">
      <c r="B12" s="9"/>
      <c r="C12" s="10"/>
      <c r="D12" s="11"/>
      <c r="E12" s="9">
        <v>0</v>
      </c>
      <c r="F12" s="9" t="s">
        <v>58</v>
      </c>
      <c r="G12" s="9">
        <v>0</v>
      </c>
      <c r="H12" s="82">
        <v>0</v>
      </c>
      <c r="I12" s="57"/>
      <c r="J12" s="58">
        <v>0</v>
      </c>
      <c r="K12" s="69"/>
      <c r="L12" s="91"/>
      <c r="M12" s="92">
        <v>0</v>
      </c>
      <c r="N12" s="93"/>
      <c r="O12" s="69"/>
      <c r="P12" s="84">
        <v>0</v>
      </c>
      <c r="Q12" s="82">
        <f t="shared" ref="Q12:Q21" si="0">IF(COUNTIF($M$12:$M$21,"&lt;&gt;0")+COUNTIF($L$24,"&lt;&gt;0")+COUNTIF($M$28:$M$37,"&lt;&gt;0")+COUNTIF($M$42:$M$51,"&lt;&gt;0")+COUNTIF($L$56,"&lt;&gt;0")&gt;0,M12-P12,J12-P12)</f>
        <v>0</v>
      </c>
      <c r="R12" s="61">
        <v>0</v>
      </c>
      <c r="S12" s="82">
        <f t="shared" ref="S12:S21" si="1">IF(COUNTIF($M$12:$M$21,"&lt;&gt;0")+COUNTIF($L$24,"&lt;&gt;0")+COUNTIF($M$28:$M$37,"&lt;&gt;0")+COUNTIF($M$42:$M$51,"&lt;&gt;0")+COUNTIF($L$56,"&lt;&gt;0")&gt;0,M12-P12-R12,J12-P12-R12)</f>
        <v>0</v>
      </c>
      <c r="T12" s="98"/>
      <c r="U12" s="69"/>
      <c r="V12" s="77"/>
    </row>
    <row r="13" spans="1:22" x14ac:dyDescent="0.35">
      <c r="B13" s="9"/>
      <c r="C13" s="10"/>
      <c r="D13" s="11"/>
      <c r="E13" s="9">
        <v>0</v>
      </c>
      <c r="F13" s="9" t="s">
        <v>58</v>
      </c>
      <c r="G13" s="9">
        <v>0</v>
      </c>
      <c r="H13" s="82">
        <f t="shared" ref="H13:H21" si="2">E13+G13</f>
        <v>0</v>
      </c>
      <c r="I13" s="57"/>
      <c r="J13" s="58">
        <v>0</v>
      </c>
      <c r="K13" s="69"/>
      <c r="L13" s="91"/>
      <c r="M13" s="92">
        <v>0</v>
      </c>
      <c r="N13" s="93"/>
      <c r="O13" s="69"/>
      <c r="P13" s="84">
        <v>0</v>
      </c>
      <c r="Q13" s="82">
        <f t="shared" si="0"/>
        <v>0</v>
      </c>
      <c r="R13" s="61">
        <v>0</v>
      </c>
      <c r="S13" s="82">
        <f t="shared" si="1"/>
        <v>0</v>
      </c>
      <c r="T13" s="98"/>
      <c r="U13" s="69"/>
      <c r="V13" s="77"/>
    </row>
    <row r="14" spans="1:22" x14ac:dyDescent="0.35">
      <c r="B14" s="9"/>
      <c r="C14" s="10"/>
      <c r="D14" s="11"/>
      <c r="E14" s="9">
        <v>0</v>
      </c>
      <c r="F14" s="9" t="s">
        <v>58</v>
      </c>
      <c r="G14" s="9">
        <v>0</v>
      </c>
      <c r="H14" s="82">
        <f t="shared" si="2"/>
        <v>0</v>
      </c>
      <c r="I14" s="57"/>
      <c r="J14" s="58">
        <v>0</v>
      </c>
      <c r="K14" s="69"/>
      <c r="L14" s="91"/>
      <c r="M14" s="92">
        <v>0</v>
      </c>
      <c r="N14" s="94"/>
      <c r="O14" s="69"/>
      <c r="P14" s="84">
        <v>0</v>
      </c>
      <c r="Q14" s="82">
        <f t="shared" si="0"/>
        <v>0</v>
      </c>
      <c r="R14" s="61">
        <v>0</v>
      </c>
      <c r="S14" s="82">
        <f t="shared" si="1"/>
        <v>0</v>
      </c>
      <c r="T14" s="98"/>
      <c r="U14" s="69"/>
      <c r="V14" s="77"/>
    </row>
    <row r="15" spans="1:22" x14ac:dyDescent="0.35">
      <c r="B15" s="9"/>
      <c r="C15" s="10"/>
      <c r="D15" s="11"/>
      <c r="E15" s="9">
        <v>0</v>
      </c>
      <c r="F15" s="9" t="s">
        <v>58</v>
      </c>
      <c r="G15" s="9">
        <v>0</v>
      </c>
      <c r="H15" s="82">
        <f t="shared" si="2"/>
        <v>0</v>
      </c>
      <c r="I15" s="57"/>
      <c r="J15" s="58">
        <v>0</v>
      </c>
      <c r="K15" s="69"/>
      <c r="L15" s="91"/>
      <c r="M15" s="92">
        <v>0</v>
      </c>
      <c r="N15" s="93"/>
      <c r="O15" s="69"/>
      <c r="P15" s="84">
        <v>0</v>
      </c>
      <c r="Q15" s="82">
        <f t="shared" si="0"/>
        <v>0</v>
      </c>
      <c r="R15" s="61">
        <v>0</v>
      </c>
      <c r="S15" s="82">
        <f t="shared" si="1"/>
        <v>0</v>
      </c>
      <c r="T15" s="98"/>
      <c r="U15" s="69"/>
      <c r="V15" s="77"/>
    </row>
    <row r="16" spans="1:22" x14ac:dyDescent="0.35">
      <c r="B16" s="9"/>
      <c r="C16" s="10"/>
      <c r="D16" s="11"/>
      <c r="E16" s="9">
        <v>0</v>
      </c>
      <c r="F16" s="9" t="s">
        <v>58</v>
      </c>
      <c r="G16" s="9">
        <v>0</v>
      </c>
      <c r="H16" s="82">
        <f t="shared" si="2"/>
        <v>0</v>
      </c>
      <c r="I16" s="57"/>
      <c r="J16" s="58">
        <v>0</v>
      </c>
      <c r="K16" s="69"/>
      <c r="L16" s="91"/>
      <c r="M16" s="92">
        <v>0</v>
      </c>
      <c r="N16" s="93"/>
      <c r="O16" s="69"/>
      <c r="P16" s="84">
        <v>0</v>
      </c>
      <c r="Q16" s="82">
        <f t="shared" si="0"/>
        <v>0</v>
      </c>
      <c r="R16" s="61">
        <v>0</v>
      </c>
      <c r="S16" s="82">
        <f t="shared" si="1"/>
        <v>0</v>
      </c>
      <c r="T16" s="98"/>
      <c r="U16" s="69"/>
      <c r="V16" s="77"/>
    </row>
    <row r="17" spans="2:22" x14ac:dyDescent="0.35">
      <c r="B17" s="9"/>
      <c r="C17" s="10"/>
      <c r="D17" s="11"/>
      <c r="E17" s="9">
        <v>0</v>
      </c>
      <c r="F17" s="9" t="s">
        <v>58</v>
      </c>
      <c r="G17" s="9">
        <v>0</v>
      </c>
      <c r="H17" s="82">
        <f t="shared" si="2"/>
        <v>0</v>
      </c>
      <c r="I17" s="57"/>
      <c r="J17" s="58">
        <v>0</v>
      </c>
      <c r="K17" s="69"/>
      <c r="L17" s="91"/>
      <c r="M17" s="92">
        <v>0</v>
      </c>
      <c r="N17" s="93"/>
      <c r="O17" s="69"/>
      <c r="P17" s="84">
        <v>0</v>
      </c>
      <c r="Q17" s="82">
        <f t="shared" si="0"/>
        <v>0</v>
      </c>
      <c r="R17" s="61">
        <v>0</v>
      </c>
      <c r="S17" s="82">
        <f t="shared" si="1"/>
        <v>0</v>
      </c>
      <c r="T17" s="98"/>
      <c r="U17" s="69"/>
      <c r="V17" s="77"/>
    </row>
    <row r="18" spans="2:22" hidden="1" x14ac:dyDescent="0.35">
      <c r="B18" s="9"/>
      <c r="C18" s="10"/>
      <c r="D18" s="11"/>
      <c r="E18" s="9">
        <v>0</v>
      </c>
      <c r="F18" s="9" t="s">
        <v>58</v>
      </c>
      <c r="G18" s="9">
        <v>0</v>
      </c>
      <c r="H18" s="82">
        <f t="shared" si="2"/>
        <v>0</v>
      </c>
      <c r="I18" s="57"/>
      <c r="J18" s="58">
        <v>0</v>
      </c>
      <c r="K18" s="69"/>
      <c r="L18" s="91"/>
      <c r="M18" s="92">
        <v>0</v>
      </c>
      <c r="N18" s="93"/>
      <c r="O18" s="69"/>
      <c r="P18" s="84">
        <v>0</v>
      </c>
      <c r="Q18" s="82">
        <f t="shared" si="0"/>
        <v>0</v>
      </c>
      <c r="R18" s="61">
        <v>0</v>
      </c>
      <c r="S18" s="82">
        <f t="shared" si="1"/>
        <v>0</v>
      </c>
      <c r="T18" s="98"/>
      <c r="U18" s="69"/>
      <c r="V18" s="77"/>
    </row>
    <row r="19" spans="2:22" hidden="1" x14ac:dyDescent="0.35">
      <c r="B19" s="9"/>
      <c r="C19" s="10"/>
      <c r="D19" s="11"/>
      <c r="E19" s="9">
        <v>0</v>
      </c>
      <c r="F19" s="9" t="s">
        <v>58</v>
      </c>
      <c r="G19" s="9">
        <v>0</v>
      </c>
      <c r="H19" s="82">
        <f t="shared" ref="H19:H20" si="3">E19+G19</f>
        <v>0</v>
      </c>
      <c r="I19" s="57"/>
      <c r="J19" s="58">
        <v>0</v>
      </c>
      <c r="K19" s="69"/>
      <c r="L19" s="91"/>
      <c r="M19" s="92">
        <v>0</v>
      </c>
      <c r="N19" s="93"/>
      <c r="O19" s="69"/>
      <c r="P19" s="84">
        <v>0</v>
      </c>
      <c r="Q19" s="82">
        <f t="shared" si="0"/>
        <v>0</v>
      </c>
      <c r="R19" s="61">
        <v>0</v>
      </c>
      <c r="S19" s="82">
        <f t="shared" si="1"/>
        <v>0</v>
      </c>
      <c r="T19" s="98"/>
      <c r="U19" s="69"/>
      <c r="V19" s="77"/>
    </row>
    <row r="20" spans="2:22" hidden="1" x14ac:dyDescent="0.35">
      <c r="B20" s="9"/>
      <c r="C20" s="10"/>
      <c r="D20" s="11"/>
      <c r="E20" s="9">
        <v>0</v>
      </c>
      <c r="F20" s="9" t="s">
        <v>58</v>
      </c>
      <c r="G20" s="9">
        <v>0</v>
      </c>
      <c r="H20" s="82">
        <f t="shared" si="3"/>
        <v>0</v>
      </c>
      <c r="I20" s="57"/>
      <c r="J20" s="58">
        <v>0</v>
      </c>
      <c r="K20" s="69"/>
      <c r="L20" s="91"/>
      <c r="M20" s="92">
        <v>0</v>
      </c>
      <c r="N20" s="93"/>
      <c r="O20" s="69"/>
      <c r="P20" s="84">
        <v>0</v>
      </c>
      <c r="Q20" s="82">
        <f t="shared" si="0"/>
        <v>0</v>
      </c>
      <c r="R20" s="61">
        <v>0</v>
      </c>
      <c r="S20" s="82">
        <f t="shared" si="1"/>
        <v>0</v>
      </c>
      <c r="T20" s="98"/>
      <c r="U20" s="69"/>
      <c r="V20" s="77"/>
    </row>
    <row r="21" spans="2:22" hidden="1" x14ac:dyDescent="0.35">
      <c r="B21" s="9"/>
      <c r="C21" s="10"/>
      <c r="D21" s="11"/>
      <c r="E21" s="9">
        <v>0</v>
      </c>
      <c r="F21" s="9" t="s">
        <v>58</v>
      </c>
      <c r="G21" s="9">
        <v>0</v>
      </c>
      <c r="H21" s="82">
        <f t="shared" si="2"/>
        <v>0</v>
      </c>
      <c r="I21" s="57"/>
      <c r="J21" s="58">
        <v>0</v>
      </c>
      <c r="K21" s="69"/>
      <c r="L21" s="91"/>
      <c r="M21" s="92">
        <v>0</v>
      </c>
      <c r="N21" s="93"/>
      <c r="O21" s="69"/>
      <c r="P21" s="84">
        <v>0</v>
      </c>
      <c r="Q21" s="82">
        <f t="shared" si="0"/>
        <v>0</v>
      </c>
      <c r="R21" s="61">
        <v>0</v>
      </c>
      <c r="S21" s="82">
        <f t="shared" si="1"/>
        <v>0</v>
      </c>
      <c r="T21" s="98"/>
      <c r="U21" s="69"/>
      <c r="V21" s="77"/>
    </row>
    <row r="22" spans="2:22" s="7" customFormat="1" x14ac:dyDescent="0.35">
      <c r="B22" s="114" t="s">
        <v>59</v>
      </c>
      <c r="C22" s="115"/>
      <c r="D22" s="81"/>
      <c r="E22" s="12">
        <f>SUM(E12:E21)</f>
        <v>0</v>
      </c>
      <c r="F22" s="12">
        <f>SUM(F12:F21)</f>
        <v>0</v>
      </c>
      <c r="G22" s="12">
        <f>SUM(G12:G21)</f>
        <v>0</v>
      </c>
      <c r="H22" s="12">
        <f>E22+G22</f>
        <v>0</v>
      </c>
      <c r="I22" s="13"/>
      <c r="J22" s="12">
        <f>SUM(J12:J21)</f>
        <v>0</v>
      </c>
      <c r="K22" s="69"/>
      <c r="L22" s="13"/>
      <c r="M22" s="12">
        <f>SUM(M12:M21)</f>
        <v>0</v>
      </c>
      <c r="N22" s="13"/>
      <c r="O22" s="69"/>
      <c r="P22" s="12">
        <f>SUM(P12:P21)</f>
        <v>0</v>
      </c>
      <c r="Q22" s="12">
        <f>SUM(Q12:Q21)</f>
        <v>0</v>
      </c>
      <c r="R22" s="12">
        <f>SUM(R12:R21)</f>
        <v>0</v>
      </c>
      <c r="S22" s="12">
        <f>SUM(S12:S21)</f>
        <v>0</v>
      </c>
      <c r="T22" s="12"/>
      <c r="U22" s="69"/>
      <c r="V22" s="13"/>
    </row>
    <row r="23" spans="2:22" s="7" customFormat="1" ht="10.5" customHeight="1" x14ac:dyDescent="0.35">
      <c r="B23" s="14"/>
      <c r="C23" s="15" t="s">
        <v>60</v>
      </c>
      <c r="D23" s="15"/>
      <c r="E23" s="15"/>
      <c r="F23" s="15"/>
      <c r="G23" s="15"/>
      <c r="H23" s="15"/>
      <c r="I23" s="15"/>
      <c r="J23" s="15"/>
      <c r="K23" s="69"/>
      <c r="L23" s="15"/>
      <c r="M23" s="15"/>
      <c r="N23" s="15"/>
      <c r="O23" s="69"/>
      <c r="P23" s="15"/>
      <c r="Q23" s="15"/>
      <c r="R23" s="15"/>
      <c r="S23" s="15"/>
      <c r="T23" s="15"/>
      <c r="U23" s="69"/>
      <c r="V23" s="48"/>
    </row>
    <row r="24" spans="2:22" s="7" customFormat="1" x14ac:dyDescent="0.35">
      <c r="B24" s="12" t="s">
        <v>61</v>
      </c>
      <c r="C24" s="16">
        <v>0</v>
      </c>
      <c r="D24" s="17"/>
      <c r="E24" s="12">
        <f>C24*E22</f>
        <v>0</v>
      </c>
      <c r="F24" s="49">
        <v>0</v>
      </c>
      <c r="G24" s="49">
        <v>0</v>
      </c>
      <c r="H24" s="83">
        <f>H22*C24</f>
        <v>0</v>
      </c>
      <c r="I24" s="59">
        <v>0</v>
      </c>
      <c r="J24" s="12">
        <f>I24*J22</f>
        <v>0</v>
      </c>
      <c r="K24" s="69"/>
      <c r="L24" s="95">
        <v>0</v>
      </c>
      <c r="M24" s="12">
        <f>L24*M22</f>
        <v>0</v>
      </c>
      <c r="N24" s="12"/>
      <c r="O24" s="69"/>
      <c r="P24" s="84">
        <v>0</v>
      </c>
      <c r="Q24" s="82">
        <f>IF(COUNTIF($M$12:$M$21,"&lt;&gt;0")+COUNTIF($L$24,"&lt;&gt;0")+COUNTIF($M$28:$M$37,"&lt;&gt;0")+COUNTIF($M$42:$M$51,"&lt;&gt;0")+COUNTIF($L$56,"&lt;&gt;0")&gt;0,M24-P24,J24-P24)</f>
        <v>0</v>
      </c>
      <c r="R24" s="61">
        <v>0</v>
      </c>
      <c r="S24" s="82">
        <f>IF(COUNTIF($M$12:$M$21,"&lt;&gt;0")+COUNTIF($L$24,"&lt;&gt;0")+COUNTIF($M$28:$M$37,"&lt;&gt;0")+COUNTIF($M$42:$M$51,"&lt;&gt;0")+COUNTIF($L$56,"&lt;&gt;0")&gt;0,M24-P24-R24,J24-P24-R24)</f>
        <v>0</v>
      </c>
      <c r="T24" s="98"/>
      <c r="U24" s="69"/>
      <c r="V24" s="12"/>
    </row>
    <row r="25" spans="2:22" ht="15.75" customHeight="1" x14ac:dyDescent="0.35">
      <c r="B25" s="52" t="s">
        <v>62</v>
      </c>
      <c r="C25" s="53"/>
      <c r="D25" s="81"/>
      <c r="E25" s="18">
        <f>SUM(E24)+E22</f>
        <v>0</v>
      </c>
      <c r="F25" s="18">
        <f>F22+F24</f>
        <v>0</v>
      </c>
      <c r="G25" s="18">
        <f>G22+G24</f>
        <v>0</v>
      </c>
      <c r="H25" s="19">
        <f>SUM(H22+H24)</f>
        <v>0</v>
      </c>
      <c r="I25" s="19"/>
      <c r="J25" s="19">
        <f>SUM(J22+J24)</f>
        <v>0</v>
      </c>
      <c r="K25" s="69"/>
      <c r="L25" s="19"/>
      <c r="M25" s="19">
        <f>SUM(M22+M24)</f>
        <v>0</v>
      </c>
      <c r="N25" s="19"/>
      <c r="O25" s="69"/>
      <c r="P25" s="19">
        <f>SUM(P22+P24)</f>
        <v>0</v>
      </c>
      <c r="Q25" s="19">
        <f>Q22+Q24</f>
        <v>0</v>
      </c>
      <c r="R25" s="19">
        <f>R22+R24</f>
        <v>0</v>
      </c>
      <c r="S25" s="19">
        <f>S22+S24</f>
        <v>0</v>
      </c>
      <c r="T25" s="19"/>
      <c r="U25" s="69"/>
      <c r="V25" s="19"/>
    </row>
    <row r="26" spans="2:22" ht="10.5" customHeight="1" x14ac:dyDescent="0.35">
      <c r="B26" s="20"/>
      <c r="C26" s="21"/>
      <c r="D26" s="21"/>
      <c r="E26" s="21"/>
      <c r="F26" s="21"/>
      <c r="G26" s="21"/>
      <c r="H26" s="21"/>
      <c r="I26" s="21"/>
      <c r="J26" s="21"/>
      <c r="K26" s="69"/>
      <c r="L26" s="21"/>
      <c r="M26" s="21"/>
      <c r="N26" s="21"/>
      <c r="O26" s="69"/>
      <c r="P26" s="21"/>
      <c r="Q26" s="21"/>
      <c r="R26" s="21"/>
      <c r="S26" s="21"/>
      <c r="T26" s="21"/>
      <c r="U26" s="69"/>
      <c r="V26" s="25"/>
    </row>
    <row r="27" spans="2:22" x14ac:dyDescent="0.35">
      <c r="B27" s="54" t="s">
        <v>63</v>
      </c>
      <c r="C27" s="46"/>
      <c r="D27" s="46"/>
      <c r="E27" s="46"/>
      <c r="F27" s="46"/>
      <c r="G27" s="46"/>
      <c r="H27" s="46"/>
      <c r="I27" s="55"/>
      <c r="J27" s="55"/>
      <c r="K27" s="69"/>
      <c r="L27" s="55"/>
      <c r="M27" s="55"/>
      <c r="N27" s="89"/>
      <c r="O27" s="69"/>
      <c r="P27" s="90"/>
      <c r="Q27" s="55"/>
      <c r="R27" s="55"/>
      <c r="S27" s="55"/>
      <c r="T27" s="89"/>
      <c r="U27" s="69"/>
      <c r="V27" s="56"/>
    </row>
    <row r="28" spans="2:22" x14ac:dyDescent="0.35">
      <c r="B28" s="9"/>
      <c r="C28" s="100"/>
      <c r="D28" s="11"/>
      <c r="E28" s="9">
        <v>0</v>
      </c>
      <c r="F28" s="22" t="s">
        <v>58</v>
      </c>
      <c r="G28" s="22">
        <v>0</v>
      </c>
      <c r="H28" s="82">
        <f>E28+G28</f>
        <v>0</v>
      </c>
      <c r="I28" s="100"/>
      <c r="J28" s="58">
        <v>0</v>
      </c>
      <c r="K28" s="102"/>
      <c r="L28" s="100"/>
      <c r="M28" s="92">
        <v>0</v>
      </c>
      <c r="N28" s="93"/>
      <c r="O28" s="69"/>
      <c r="P28" s="84">
        <v>0</v>
      </c>
      <c r="Q28" s="82">
        <f t="shared" ref="Q28:Q37" si="4">IF(COUNTIF($M$12:$M$21,"&lt;&gt;0")+COUNTIF($L$24,"&lt;&gt;0")+COUNTIF($M$28:$M$37,"&lt;&gt;0")+COUNTIF($M$42:$M$51,"&lt;&gt;0")+COUNTIF($L$56,"&lt;&gt;0")&gt;0,M28-P28,J28-P28)</f>
        <v>0</v>
      </c>
      <c r="R28" s="61">
        <v>0</v>
      </c>
      <c r="S28" s="82">
        <f t="shared" ref="S28:S37" si="5">IF(COUNTIF($M$12:$M$21,"&lt;&gt;0")+COUNTIF($L$24,"&lt;&gt;0")+COUNTIF($M$28:$M$37,"&lt;&gt;0")+COUNTIF($M$42:$M$51,"&lt;&gt;0")+COUNTIF($L$56,"&lt;&gt;0")&gt;0,M28-P28-R28,J28-P28-R28)</f>
        <v>0</v>
      </c>
      <c r="T28" s="98"/>
      <c r="U28" s="69"/>
      <c r="V28" s="77"/>
    </row>
    <row r="29" spans="2:22" x14ac:dyDescent="0.35">
      <c r="B29" s="9"/>
      <c r="C29" s="100"/>
      <c r="D29" s="11"/>
      <c r="E29" s="9">
        <v>0</v>
      </c>
      <c r="F29" s="22" t="s">
        <v>58</v>
      </c>
      <c r="G29" s="9">
        <v>0</v>
      </c>
      <c r="H29" s="82">
        <f t="shared" ref="H29:H37" si="6">E29+G29</f>
        <v>0</v>
      </c>
      <c r="I29" s="100"/>
      <c r="J29" s="58">
        <v>0</v>
      </c>
      <c r="K29" s="69"/>
      <c r="L29" s="100"/>
      <c r="M29" s="92">
        <v>0</v>
      </c>
      <c r="N29" s="93"/>
      <c r="O29" s="69"/>
      <c r="P29" s="84">
        <v>0</v>
      </c>
      <c r="Q29" s="82">
        <f t="shared" si="4"/>
        <v>0</v>
      </c>
      <c r="R29" s="61">
        <v>0</v>
      </c>
      <c r="S29" s="82">
        <f t="shared" si="5"/>
        <v>0</v>
      </c>
      <c r="T29" s="98"/>
      <c r="U29" s="69"/>
      <c r="V29" s="77"/>
    </row>
    <row r="30" spans="2:22" x14ac:dyDescent="0.35">
      <c r="B30" s="9"/>
      <c r="C30" s="100"/>
      <c r="D30" s="11"/>
      <c r="E30" s="9">
        <v>0</v>
      </c>
      <c r="F30" s="22" t="s">
        <v>58</v>
      </c>
      <c r="G30" s="9">
        <v>0</v>
      </c>
      <c r="H30" s="82">
        <f t="shared" si="6"/>
        <v>0</v>
      </c>
      <c r="I30" s="100"/>
      <c r="J30" s="58">
        <v>0</v>
      </c>
      <c r="K30" s="69"/>
      <c r="L30" s="100"/>
      <c r="M30" s="92">
        <v>0</v>
      </c>
      <c r="N30" s="93"/>
      <c r="O30" s="69"/>
      <c r="P30" s="84">
        <v>0</v>
      </c>
      <c r="Q30" s="82">
        <f t="shared" si="4"/>
        <v>0</v>
      </c>
      <c r="R30" s="61">
        <v>0</v>
      </c>
      <c r="S30" s="82">
        <f t="shared" si="5"/>
        <v>0</v>
      </c>
      <c r="T30" s="98"/>
      <c r="U30" s="69"/>
      <c r="V30" s="77"/>
    </row>
    <row r="31" spans="2:22" x14ac:dyDescent="0.35">
      <c r="B31" s="9"/>
      <c r="C31" s="100"/>
      <c r="D31" s="11"/>
      <c r="E31" s="9">
        <v>0</v>
      </c>
      <c r="F31" s="22" t="s">
        <v>58</v>
      </c>
      <c r="G31" s="22">
        <v>0</v>
      </c>
      <c r="H31" s="82">
        <f t="shared" si="6"/>
        <v>0</v>
      </c>
      <c r="I31" s="100"/>
      <c r="J31" s="58">
        <v>0</v>
      </c>
      <c r="K31" s="69"/>
      <c r="L31" s="100"/>
      <c r="M31" s="92">
        <v>0</v>
      </c>
      <c r="N31" s="93"/>
      <c r="O31" s="69"/>
      <c r="P31" s="84">
        <v>0</v>
      </c>
      <c r="Q31" s="82">
        <f t="shared" si="4"/>
        <v>0</v>
      </c>
      <c r="R31" s="61">
        <v>0</v>
      </c>
      <c r="S31" s="82">
        <f t="shared" si="5"/>
        <v>0</v>
      </c>
      <c r="T31" s="98"/>
      <c r="U31" s="69"/>
      <c r="V31" s="77"/>
    </row>
    <row r="32" spans="2:22" hidden="1" x14ac:dyDescent="0.35">
      <c r="B32" s="9"/>
      <c r="C32" s="100"/>
      <c r="D32" s="11"/>
      <c r="E32" s="9">
        <v>0</v>
      </c>
      <c r="F32" s="22" t="s">
        <v>58</v>
      </c>
      <c r="G32" s="22">
        <v>0</v>
      </c>
      <c r="H32" s="82">
        <f t="shared" si="6"/>
        <v>0</v>
      </c>
      <c r="I32" s="100"/>
      <c r="J32" s="58">
        <v>0</v>
      </c>
      <c r="K32" s="69"/>
      <c r="L32" s="100"/>
      <c r="M32" s="92">
        <v>0</v>
      </c>
      <c r="N32" s="93"/>
      <c r="O32" s="69"/>
      <c r="P32" s="84">
        <v>0</v>
      </c>
      <c r="Q32" s="82">
        <f t="shared" si="4"/>
        <v>0</v>
      </c>
      <c r="R32" s="61">
        <v>0</v>
      </c>
      <c r="S32" s="82">
        <f t="shared" si="5"/>
        <v>0</v>
      </c>
      <c r="T32" s="98"/>
      <c r="U32" s="69"/>
      <c r="V32" s="77"/>
    </row>
    <row r="33" spans="2:22" hidden="1" x14ac:dyDescent="0.35">
      <c r="B33" s="9"/>
      <c r="C33" s="100"/>
      <c r="D33" s="11"/>
      <c r="E33" s="9">
        <v>0</v>
      </c>
      <c r="F33" s="22" t="s">
        <v>58</v>
      </c>
      <c r="G33" s="9">
        <v>0</v>
      </c>
      <c r="H33" s="82">
        <f t="shared" ref="H33:H34" si="7">E33+G33</f>
        <v>0</v>
      </c>
      <c r="I33" s="100"/>
      <c r="J33" s="58">
        <v>0</v>
      </c>
      <c r="K33" s="69"/>
      <c r="L33" s="100"/>
      <c r="M33" s="92">
        <v>0</v>
      </c>
      <c r="N33" s="93"/>
      <c r="O33" s="69"/>
      <c r="P33" s="84">
        <v>0</v>
      </c>
      <c r="Q33" s="82">
        <f t="shared" si="4"/>
        <v>0</v>
      </c>
      <c r="R33" s="61">
        <v>0</v>
      </c>
      <c r="S33" s="82">
        <f t="shared" si="5"/>
        <v>0</v>
      </c>
      <c r="T33" s="98"/>
      <c r="U33" s="69"/>
      <c r="V33" s="77"/>
    </row>
    <row r="34" spans="2:22" hidden="1" x14ac:dyDescent="0.35">
      <c r="B34" s="9"/>
      <c r="C34" s="100"/>
      <c r="D34" s="11"/>
      <c r="E34" s="9">
        <v>0</v>
      </c>
      <c r="F34" s="22" t="s">
        <v>58</v>
      </c>
      <c r="G34" s="22">
        <v>0</v>
      </c>
      <c r="H34" s="82">
        <f t="shared" si="7"/>
        <v>0</v>
      </c>
      <c r="I34" s="100"/>
      <c r="J34" s="58">
        <v>0</v>
      </c>
      <c r="K34" s="69"/>
      <c r="L34" s="100"/>
      <c r="M34" s="92">
        <v>0</v>
      </c>
      <c r="N34" s="93"/>
      <c r="O34" s="69"/>
      <c r="P34" s="84">
        <v>0</v>
      </c>
      <c r="Q34" s="82">
        <f t="shared" si="4"/>
        <v>0</v>
      </c>
      <c r="R34" s="61">
        <v>0</v>
      </c>
      <c r="S34" s="82">
        <f t="shared" si="5"/>
        <v>0</v>
      </c>
      <c r="T34" s="98"/>
      <c r="U34" s="69"/>
      <c r="V34" s="77"/>
    </row>
    <row r="35" spans="2:22" hidden="1" x14ac:dyDescent="0.35">
      <c r="B35" s="9"/>
      <c r="C35" s="100"/>
      <c r="D35" s="11"/>
      <c r="E35" s="9">
        <v>0</v>
      </c>
      <c r="F35" s="22" t="s">
        <v>58</v>
      </c>
      <c r="G35" s="22">
        <v>0</v>
      </c>
      <c r="H35" s="82">
        <f t="shared" si="6"/>
        <v>0</v>
      </c>
      <c r="I35" s="100"/>
      <c r="J35" s="58">
        <v>0</v>
      </c>
      <c r="K35" s="69"/>
      <c r="L35" s="100"/>
      <c r="M35" s="92">
        <v>0</v>
      </c>
      <c r="N35" s="93"/>
      <c r="O35" s="69"/>
      <c r="P35" s="84">
        <v>0</v>
      </c>
      <c r="Q35" s="82">
        <f t="shared" si="4"/>
        <v>0</v>
      </c>
      <c r="R35" s="61">
        <v>0</v>
      </c>
      <c r="S35" s="82">
        <f t="shared" si="5"/>
        <v>0</v>
      </c>
      <c r="T35" s="98"/>
      <c r="U35" s="69"/>
      <c r="V35" s="77"/>
    </row>
    <row r="36" spans="2:22" hidden="1" x14ac:dyDescent="0.35">
      <c r="B36" s="9"/>
      <c r="C36" s="100"/>
      <c r="D36" s="11"/>
      <c r="E36" s="9">
        <v>0</v>
      </c>
      <c r="F36" s="22" t="s">
        <v>58</v>
      </c>
      <c r="G36" s="22">
        <v>0</v>
      </c>
      <c r="H36" s="82">
        <f t="shared" si="6"/>
        <v>0</v>
      </c>
      <c r="I36" s="100"/>
      <c r="J36" s="58">
        <v>0</v>
      </c>
      <c r="K36" s="69"/>
      <c r="L36" s="100"/>
      <c r="M36" s="92">
        <v>0</v>
      </c>
      <c r="N36" s="93"/>
      <c r="O36" s="69"/>
      <c r="P36" s="84">
        <v>0</v>
      </c>
      <c r="Q36" s="82">
        <f t="shared" si="4"/>
        <v>0</v>
      </c>
      <c r="R36" s="61">
        <v>0</v>
      </c>
      <c r="S36" s="82">
        <f t="shared" si="5"/>
        <v>0</v>
      </c>
      <c r="T36" s="98"/>
      <c r="U36" s="69"/>
      <c r="V36" s="77"/>
    </row>
    <row r="37" spans="2:22" hidden="1" x14ac:dyDescent="0.35">
      <c r="B37" s="9"/>
      <c r="C37" s="100"/>
      <c r="D37" s="11"/>
      <c r="E37" s="9">
        <v>0</v>
      </c>
      <c r="F37" s="22" t="s">
        <v>58</v>
      </c>
      <c r="G37" s="22">
        <v>0</v>
      </c>
      <c r="H37" s="82">
        <f t="shared" si="6"/>
        <v>0</v>
      </c>
      <c r="I37" s="100"/>
      <c r="J37" s="58">
        <v>0</v>
      </c>
      <c r="K37" s="69"/>
      <c r="L37" s="100"/>
      <c r="M37" s="92">
        <v>0</v>
      </c>
      <c r="N37" s="93"/>
      <c r="O37" s="69"/>
      <c r="P37" s="84">
        <v>0</v>
      </c>
      <c r="Q37" s="82">
        <f t="shared" si="4"/>
        <v>0</v>
      </c>
      <c r="R37" s="61">
        <v>0</v>
      </c>
      <c r="S37" s="82">
        <f t="shared" si="5"/>
        <v>0</v>
      </c>
      <c r="T37" s="98"/>
      <c r="U37" s="69"/>
      <c r="V37" s="77"/>
    </row>
    <row r="38" spans="2:22" x14ac:dyDescent="0.35">
      <c r="B38" s="65" t="s">
        <v>64</v>
      </c>
      <c r="C38" s="66"/>
      <c r="D38" s="56"/>
      <c r="E38" s="23">
        <f>SUM(E28:E37)</f>
        <v>0</v>
      </c>
      <c r="F38" s="23">
        <f>SUM(F28:F37)</f>
        <v>0</v>
      </c>
      <c r="G38" s="23">
        <f>SUM(G28:G37)</f>
        <v>0</v>
      </c>
      <c r="H38" s="24">
        <f>E38+G38</f>
        <v>0</v>
      </c>
      <c r="I38" s="19"/>
      <c r="J38" s="19">
        <f>SUM(J28:J37)</f>
        <v>0</v>
      </c>
      <c r="K38" s="69"/>
      <c r="L38" s="19"/>
      <c r="M38" s="19">
        <f>SUM(M28:M37)</f>
        <v>0</v>
      </c>
      <c r="N38" s="19"/>
      <c r="O38" s="69"/>
      <c r="P38" s="19">
        <f>SUM(P28:P37)</f>
        <v>0</v>
      </c>
      <c r="Q38" s="19">
        <f>SUM(Q28:Q37)</f>
        <v>0</v>
      </c>
      <c r="R38" s="19">
        <f>SUM(R28:R37)</f>
        <v>0</v>
      </c>
      <c r="S38" s="19">
        <f>SUM(S28:S37)</f>
        <v>0</v>
      </c>
      <c r="T38" s="19"/>
      <c r="U38" s="69"/>
      <c r="V38" s="19"/>
    </row>
    <row r="39" spans="2:22" ht="10.5" customHeight="1" x14ac:dyDescent="0.35">
      <c r="B39" s="20"/>
      <c r="C39" s="21"/>
      <c r="D39" s="21"/>
      <c r="E39" s="21"/>
      <c r="F39" s="21"/>
      <c r="G39" s="21"/>
      <c r="H39" s="21"/>
      <c r="I39" s="21"/>
      <c r="J39" s="21"/>
      <c r="K39" s="69"/>
      <c r="L39" s="21"/>
      <c r="M39" s="21"/>
      <c r="N39" s="21"/>
      <c r="O39" s="69"/>
      <c r="P39" s="21"/>
      <c r="Q39" s="21"/>
      <c r="R39" s="21"/>
      <c r="S39" s="21"/>
      <c r="T39" s="21"/>
      <c r="U39" s="69"/>
      <c r="V39" s="25"/>
    </row>
    <row r="40" spans="2:22" s="7" customFormat="1" x14ac:dyDescent="0.35">
      <c r="B40" s="54" t="s">
        <v>65</v>
      </c>
      <c r="C40" s="46"/>
      <c r="D40" s="46"/>
      <c r="E40" s="46"/>
      <c r="F40" s="46"/>
      <c r="G40" s="46"/>
      <c r="H40" s="46"/>
      <c r="I40" s="55"/>
      <c r="J40" s="56"/>
      <c r="K40" s="69"/>
      <c r="L40" s="90"/>
      <c r="M40" s="55"/>
      <c r="N40" s="56"/>
      <c r="O40" s="69"/>
      <c r="P40" s="90"/>
      <c r="Q40" s="55"/>
      <c r="R40" s="55"/>
      <c r="S40" s="55"/>
      <c r="T40" s="56"/>
      <c r="U40" s="69"/>
      <c r="V40" s="56"/>
    </row>
    <row r="41" spans="2:22" s="7" customFormat="1" x14ac:dyDescent="0.35">
      <c r="B41" s="47" t="s">
        <v>66</v>
      </c>
      <c r="C41" s="55"/>
      <c r="D41" s="55"/>
      <c r="E41" s="55"/>
      <c r="F41" s="55"/>
      <c r="G41" s="55"/>
      <c r="H41" s="55"/>
      <c r="I41" s="55"/>
      <c r="J41" s="56"/>
      <c r="K41" s="69"/>
      <c r="L41" s="90"/>
      <c r="M41" s="55"/>
      <c r="N41" s="56"/>
      <c r="O41" s="69"/>
      <c r="P41" s="90"/>
      <c r="Q41" s="55"/>
      <c r="R41" s="55"/>
      <c r="S41" s="55"/>
      <c r="T41" s="56"/>
      <c r="U41" s="69"/>
      <c r="V41" s="56"/>
    </row>
    <row r="42" spans="2:22" x14ac:dyDescent="0.35">
      <c r="B42" s="88"/>
      <c r="C42" s="100"/>
      <c r="D42" s="11"/>
      <c r="E42" s="9">
        <v>0</v>
      </c>
      <c r="F42" s="9" t="s">
        <v>58</v>
      </c>
      <c r="G42" s="9">
        <v>0</v>
      </c>
      <c r="H42" s="82">
        <f>E42+G42</f>
        <v>0</v>
      </c>
      <c r="I42" s="100"/>
      <c r="J42" s="58">
        <v>0</v>
      </c>
      <c r="K42" s="69"/>
      <c r="L42" s="100"/>
      <c r="M42" s="92">
        <v>0</v>
      </c>
      <c r="N42" s="93"/>
      <c r="O42" s="69"/>
      <c r="P42" s="84">
        <v>0</v>
      </c>
      <c r="Q42" s="82">
        <f t="shared" ref="Q42:Q51" si="8">IF(COUNTIF($M$12:$M$21,"&lt;&gt;0")+COUNTIF($L$24,"&lt;&gt;0")+COUNTIF($M$28:$M$37,"&lt;&gt;0")+COUNTIF($M$42:$M$51,"&lt;&gt;0")+COUNTIF($L$56,"&lt;&gt;0")&gt;0,M42-P42,J42-P42)</f>
        <v>0</v>
      </c>
      <c r="R42" s="61">
        <v>0</v>
      </c>
      <c r="S42" s="82">
        <f t="shared" ref="S42:S51" si="9">IF(COUNTIF($M$12:$M$21,"&lt;&gt;0")+COUNTIF($L$24,"&lt;&gt;0")+COUNTIF($M$28:$M$37,"&lt;&gt;0")+COUNTIF($M$42:$M$51,"&lt;&gt;0")+COUNTIF($L$56,"&lt;&gt;0")&gt;0,M42-P42-R42,J42-P42-R42)</f>
        <v>0</v>
      </c>
      <c r="T42" s="98"/>
      <c r="U42" s="69"/>
      <c r="V42" s="77"/>
    </row>
    <row r="43" spans="2:22" x14ac:dyDescent="0.35">
      <c r="B43" s="88"/>
      <c r="C43" s="100"/>
      <c r="D43" s="11"/>
      <c r="E43" s="9">
        <v>0</v>
      </c>
      <c r="F43" s="9" t="s">
        <v>58</v>
      </c>
      <c r="G43" s="9">
        <v>0</v>
      </c>
      <c r="H43" s="82">
        <f t="shared" ref="H43:H51" si="10">E43+G43</f>
        <v>0</v>
      </c>
      <c r="I43" s="100"/>
      <c r="J43" s="58">
        <v>0</v>
      </c>
      <c r="K43" s="69"/>
      <c r="L43" s="100"/>
      <c r="M43" s="92">
        <v>0</v>
      </c>
      <c r="N43" s="93"/>
      <c r="O43" s="69"/>
      <c r="P43" s="84">
        <v>0</v>
      </c>
      <c r="Q43" s="82">
        <f t="shared" si="8"/>
        <v>0</v>
      </c>
      <c r="R43" s="61">
        <v>0</v>
      </c>
      <c r="S43" s="82">
        <f t="shared" si="9"/>
        <v>0</v>
      </c>
      <c r="T43" s="98"/>
      <c r="U43" s="69"/>
      <c r="V43" s="77"/>
    </row>
    <row r="44" spans="2:22" x14ac:dyDescent="0.35">
      <c r="B44" s="88"/>
      <c r="C44" s="100"/>
      <c r="D44" s="11"/>
      <c r="E44" s="9">
        <v>0</v>
      </c>
      <c r="F44" s="9" t="s">
        <v>58</v>
      </c>
      <c r="G44" s="22">
        <v>0</v>
      </c>
      <c r="H44" s="82">
        <f t="shared" si="10"/>
        <v>0</v>
      </c>
      <c r="I44" s="100"/>
      <c r="J44" s="58">
        <v>0</v>
      </c>
      <c r="K44" s="69"/>
      <c r="L44" s="100"/>
      <c r="M44" s="92">
        <v>0</v>
      </c>
      <c r="N44" s="93"/>
      <c r="O44" s="69"/>
      <c r="P44" s="84">
        <v>0</v>
      </c>
      <c r="Q44" s="82">
        <f t="shared" si="8"/>
        <v>0</v>
      </c>
      <c r="R44" s="61">
        <v>0</v>
      </c>
      <c r="S44" s="82">
        <f t="shared" si="9"/>
        <v>0</v>
      </c>
      <c r="T44" s="98"/>
      <c r="U44" s="69"/>
      <c r="V44" s="77"/>
    </row>
    <row r="45" spans="2:22" x14ac:dyDescent="0.35">
      <c r="B45" s="88"/>
      <c r="C45" s="100"/>
      <c r="D45" s="11"/>
      <c r="E45" s="9">
        <v>0</v>
      </c>
      <c r="F45" s="9" t="s">
        <v>58</v>
      </c>
      <c r="G45" s="22">
        <v>0</v>
      </c>
      <c r="H45" s="82">
        <f t="shared" si="10"/>
        <v>0</v>
      </c>
      <c r="I45" s="100"/>
      <c r="J45" s="58">
        <v>0</v>
      </c>
      <c r="K45" s="69"/>
      <c r="L45" s="100"/>
      <c r="M45" s="92">
        <v>0</v>
      </c>
      <c r="N45" s="93"/>
      <c r="O45" s="69"/>
      <c r="P45" s="84">
        <v>0</v>
      </c>
      <c r="Q45" s="82">
        <f t="shared" si="8"/>
        <v>0</v>
      </c>
      <c r="R45" s="61">
        <v>0</v>
      </c>
      <c r="S45" s="82">
        <f t="shared" si="9"/>
        <v>0</v>
      </c>
      <c r="T45" s="98"/>
      <c r="U45" s="69"/>
      <c r="V45" s="77"/>
    </row>
    <row r="46" spans="2:22" x14ac:dyDescent="0.35">
      <c r="B46" s="88"/>
      <c r="C46" s="100"/>
      <c r="D46" s="11"/>
      <c r="E46" s="9">
        <v>0</v>
      </c>
      <c r="F46" s="9" t="s">
        <v>58</v>
      </c>
      <c r="G46" s="22">
        <v>0</v>
      </c>
      <c r="H46" s="82">
        <f t="shared" si="10"/>
        <v>0</v>
      </c>
      <c r="I46" s="100"/>
      <c r="J46" s="58">
        <v>0</v>
      </c>
      <c r="K46" s="69"/>
      <c r="L46" s="100"/>
      <c r="M46" s="92">
        <v>0</v>
      </c>
      <c r="N46" s="93"/>
      <c r="O46" s="69"/>
      <c r="P46" s="84">
        <v>0</v>
      </c>
      <c r="Q46" s="82">
        <f t="shared" si="8"/>
        <v>0</v>
      </c>
      <c r="R46" s="61">
        <v>0</v>
      </c>
      <c r="S46" s="82">
        <f t="shared" si="9"/>
        <v>0</v>
      </c>
      <c r="T46" s="98"/>
      <c r="U46" s="69"/>
      <c r="V46" s="77"/>
    </row>
    <row r="47" spans="2:22" x14ac:dyDescent="0.35">
      <c r="B47" s="88"/>
      <c r="C47" s="100"/>
      <c r="D47" s="11"/>
      <c r="E47" s="9">
        <v>0</v>
      </c>
      <c r="F47" s="9" t="s">
        <v>58</v>
      </c>
      <c r="G47" s="22">
        <v>0</v>
      </c>
      <c r="H47" s="82">
        <f t="shared" si="10"/>
        <v>0</v>
      </c>
      <c r="I47" s="100"/>
      <c r="J47" s="58">
        <v>0</v>
      </c>
      <c r="K47" s="69"/>
      <c r="L47" s="100"/>
      <c r="M47" s="92">
        <v>0</v>
      </c>
      <c r="N47" s="93"/>
      <c r="O47" s="69"/>
      <c r="P47" s="84">
        <v>0</v>
      </c>
      <c r="Q47" s="82">
        <f t="shared" si="8"/>
        <v>0</v>
      </c>
      <c r="R47" s="61">
        <v>0</v>
      </c>
      <c r="S47" s="82">
        <f t="shared" si="9"/>
        <v>0</v>
      </c>
      <c r="T47" s="98"/>
      <c r="U47" s="69"/>
      <c r="V47" s="77"/>
    </row>
    <row r="48" spans="2:22" x14ac:dyDescent="0.35">
      <c r="B48" s="88"/>
      <c r="C48" s="100"/>
      <c r="D48" s="11"/>
      <c r="E48" s="9">
        <v>0</v>
      </c>
      <c r="F48" s="9" t="s">
        <v>58</v>
      </c>
      <c r="G48" s="9">
        <v>0</v>
      </c>
      <c r="H48" s="82">
        <f t="shared" ref="H48:H49" si="11">E48+G48</f>
        <v>0</v>
      </c>
      <c r="I48" s="100"/>
      <c r="J48" s="58">
        <v>0</v>
      </c>
      <c r="K48" s="69"/>
      <c r="L48" s="100"/>
      <c r="M48" s="92">
        <v>0</v>
      </c>
      <c r="N48" s="93"/>
      <c r="O48" s="69"/>
      <c r="P48" s="84">
        <v>0</v>
      </c>
      <c r="Q48" s="82">
        <f t="shared" si="8"/>
        <v>0</v>
      </c>
      <c r="R48" s="61">
        <v>0</v>
      </c>
      <c r="S48" s="82">
        <f t="shared" si="9"/>
        <v>0</v>
      </c>
      <c r="T48" s="98"/>
      <c r="U48" s="69"/>
      <c r="V48" s="77"/>
    </row>
    <row r="49" spans="2:22" x14ac:dyDescent="0.35">
      <c r="B49" s="88"/>
      <c r="C49" s="100"/>
      <c r="D49" s="11"/>
      <c r="E49" s="9">
        <v>0</v>
      </c>
      <c r="F49" s="9" t="s">
        <v>58</v>
      </c>
      <c r="G49" s="22">
        <v>0</v>
      </c>
      <c r="H49" s="82">
        <f t="shared" si="11"/>
        <v>0</v>
      </c>
      <c r="I49" s="100"/>
      <c r="J49" s="58">
        <v>0</v>
      </c>
      <c r="K49" s="69"/>
      <c r="L49" s="100"/>
      <c r="M49" s="92">
        <v>0</v>
      </c>
      <c r="N49" s="93"/>
      <c r="O49" s="69"/>
      <c r="P49" s="84">
        <v>0</v>
      </c>
      <c r="Q49" s="82">
        <f t="shared" si="8"/>
        <v>0</v>
      </c>
      <c r="R49" s="61">
        <v>0</v>
      </c>
      <c r="S49" s="82">
        <f t="shared" si="9"/>
        <v>0</v>
      </c>
      <c r="T49" s="98"/>
      <c r="U49" s="69"/>
      <c r="V49" s="77"/>
    </row>
    <row r="50" spans="2:22" x14ac:dyDescent="0.35">
      <c r="B50" s="88"/>
      <c r="C50" s="100"/>
      <c r="D50" s="11"/>
      <c r="E50" s="9">
        <v>0</v>
      </c>
      <c r="F50" s="9" t="s">
        <v>58</v>
      </c>
      <c r="G50" s="22">
        <v>0</v>
      </c>
      <c r="H50" s="82">
        <f t="shared" si="10"/>
        <v>0</v>
      </c>
      <c r="I50" s="100"/>
      <c r="J50" s="58">
        <v>0</v>
      </c>
      <c r="K50" s="69"/>
      <c r="L50" s="100"/>
      <c r="M50" s="92">
        <v>0</v>
      </c>
      <c r="N50" s="93"/>
      <c r="O50" s="69"/>
      <c r="P50" s="84">
        <v>0</v>
      </c>
      <c r="Q50" s="82">
        <f t="shared" si="8"/>
        <v>0</v>
      </c>
      <c r="R50" s="61">
        <v>0</v>
      </c>
      <c r="S50" s="82">
        <f t="shared" si="9"/>
        <v>0</v>
      </c>
      <c r="T50" s="98"/>
      <c r="U50" s="69"/>
      <c r="V50" s="77"/>
    </row>
    <row r="51" spans="2:22" x14ac:dyDescent="0.35">
      <c r="B51" s="88"/>
      <c r="C51" s="100"/>
      <c r="D51" s="11"/>
      <c r="E51" s="9">
        <v>0</v>
      </c>
      <c r="F51" s="9" t="s">
        <v>58</v>
      </c>
      <c r="G51" s="22">
        <v>0</v>
      </c>
      <c r="H51" s="82">
        <f t="shared" si="10"/>
        <v>0</v>
      </c>
      <c r="I51" s="100"/>
      <c r="J51" s="58">
        <v>0</v>
      </c>
      <c r="K51" s="69"/>
      <c r="L51" s="100"/>
      <c r="M51" s="92">
        <v>0</v>
      </c>
      <c r="N51" s="93"/>
      <c r="O51" s="69"/>
      <c r="P51" s="84">
        <v>0</v>
      </c>
      <c r="Q51" s="82">
        <f t="shared" si="8"/>
        <v>0</v>
      </c>
      <c r="R51" s="61">
        <v>0</v>
      </c>
      <c r="S51" s="82">
        <f t="shared" si="9"/>
        <v>0</v>
      </c>
      <c r="T51" s="98"/>
      <c r="U51" s="69"/>
      <c r="V51" s="77"/>
    </row>
    <row r="52" spans="2:22" s="7" customFormat="1" ht="15.75" customHeight="1" x14ac:dyDescent="0.35">
      <c r="B52" s="63" t="s">
        <v>67</v>
      </c>
      <c r="C52" s="64"/>
      <c r="D52" s="62"/>
      <c r="E52" s="18">
        <f>SUM(E42:E51)</f>
        <v>0</v>
      </c>
      <c r="F52" s="18">
        <f>SUM(F42:F51)</f>
        <v>0</v>
      </c>
      <c r="G52" s="18">
        <f>SUM(G42:G51)</f>
        <v>0</v>
      </c>
      <c r="H52" s="24">
        <f>E52+G52</f>
        <v>0</v>
      </c>
      <c r="I52" s="19"/>
      <c r="J52" s="19">
        <f>SUM(J42:J51)</f>
        <v>0</v>
      </c>
      <c r="K52" s="69"/>
      <c r="L52" s="19"/>
      <c r="M52" s="19">
        <f>SUM(M42:M51)</f>
        <v>0</v>
      </c>
      <c r="N52" s="19"/>
      <c r="O52" s="69"/>
      <c r="P52" s="19">
        <f>SUM(P42:P51)</f>
        <v>0</v>
      </c>
      <c r="Q52" s="19">
        <f>SUM(Q42:Q51)</f>
        <v>0</v>
      </c>
      <c r="R52" s="19">
        <f>SUM(R42:R51)</f>
        <v>0</v>
      </c>
      <c r="S52" s="19">
        <f>SUM(S42:S51)</f>
        <v>0</v>
      </c>
      <c r="T52" s="19"/>
      <c r="U52" s="69"/>
      <c r="V52" s="19"/>
    </row>
    <row r="53" spans="2:22" ht="10.5" customHeight="1" x14ac:dyDescent="0.35">
      <c r="B53" s="20"/>
      <c r="C53" s="21"/>
      <c r="D53" s="21"/>
      <c r="E53" s="21"/>
      <c r="F53" s="21"/>
      <c r="G53" s="21"/>
      <c r="H53" s="21"/>
      <c r="I53" s="21"/>
      <c r="J53" s="21"/>
      <c r="K53" s="69"/>
      <c r="L53" s="21"/>
      <c r="M53" s="21"/>
      <c r="N53" s="21"/>
      <c r="O53" s="69"/>
      <c r="P53" s="21"/>
      <c r="Q53" s="21"/>
      <c r="R53" s="21"/>
      <c r="S53" s="21"/>
      <c r="T53" s="21"/>
      <c r="U53" s="69"/>
      <c r="V53" s="25"/>
    </row>
    <row r="54" spans="2:22" x14ac:dyDescent="0.35">
      <c r="B54" s="54" t="s">
        <v>68</v>
      </c>
      <c r="C54" s="55"/>
      <c r="D54" s="56"/>
      <c r="E54" s="12">
        <f>SUM(E52,E38,E25)</f>
        <v>0</v>
      </c>
      <c r="F54" s="12">
        <f>SUM(F52,F38,F25)</f>
        <v>0</v>
      </c>
      <c r="G54" s="12">
        <f>G25+G38+G52</f>
        <v>0</v>
      </c>
      <c r="H54" s="12">
        <f>SUM(E54:G54)</f>
        <v>0</v>
      </c>
      <c r="I54" s="12"/>
      <c r="J54" s="12">
        <f>SUM(J25+J38+J52)</f>
        <v>0</v>
      </c>
      <c r="K54" s="69"/>
      <c r="L54" s="12"/>
      <c r="M54" s="12">
        <f>SUM(M25+M38+M52)</f>
        <v>0</v>
      </c>
      <c r="N54" s="12"/>
      <c r="O54" s="69"/>
      <c r="P54" s="12">
        <f>P25+P38+P52</f>
        <v>0</v>
      </c>
      <c r="Q54" s="12">
        <f>Q25+Q38+Q52</f>
        <v>0</v>
      </c>
      <c r="R54" s="12">
        <f>R25+R38+R52</f>
        <v>0</v>
      </c>
      <c r="S54" s="12">
        <f>S25+S38+S52</f>
        <v>0</v>
      </c>
      <c r="T54" s="12"/>
      <c r="U54" s="69"/>
      <c r="V54" s="12"/>
    </row>
    <row r="55" spans="2:22" ht="19.5" customHeight="1" x14ac:dyDescent="0.35">
      <c r="B55" s="20"/>
      <c r="C55" s="15" t="s">
        <v>60</v>
      </c>
      <c r="D55" s="15"/>
      <c r="E55" s="15"/>
      <c r="F55" s="15"/>
      <c r="G55" s="15"/>
      <c r="H55" s="15"/>
      <c r="I55" s="15"/>
      <c r="J55" s="15"/>
      <c r="K55" s="69"/>
      <c r="L55" s="15"/>
      <c r="M55" s="15"/>
      <c r="N55" s="15"/>
      <c r="O55" s="69"/>
      <c r="P55" s="15"/>
      <c r="Q55" s="15"/>
      <c r="R55" s="15"/>
      <c r="S55" s="15"/>
      <c r="T55" s="15"/>
      <c r="U55" s="69"/>
      <c r="V55" s="25"/>
    </row>
    <row r="56" spans="2:22" x14ac:dyDescent="0.35">
      <c r="B56" s="26" t="s">
        <v>69</v>
      </c>
      <c r="C56" s="27">
        <v>0</v>
      </c>
      <c r="D56" s="79"/>
      <c r="E56" s="50">
        <f>C56*E54</f>
        <v>0</v>
      </c>
      <c r="F56" s="9">
        <v>0</v>
      </c>
      <c r="G56" s="9">
        <v>0</v>
      </c>
      <c r="H56" s="12">
        <f>E56+G56</f>
        <v>0</v>
      </c>
      <c r="I56" s="60">
        <v>0</v>
      </c>
      <c r="J56" s="12">
        <f>I56*J54</f>
        <v>0</v>
      </c>
      <c r="K56" s="69"/>
      <c r="L56" s="96">
        <v>0</v>
      </c>
      <c r="M56" s="12">
        <f>L56*M54</f>
        <v>0</v>
      </c>
      <c r="N56" s="97"/>
      <c r="O56" s="69"/>
      <c r="P56" s="85">
        <v>0</v>
      </c>
      <c r="Q56" s="82">
        <f>IF(COUNTIF($M$12:$M$21,"&lt;&gt;0")+COUNTIF($L$24,"&lt;&gt;0")+COUNTIF($M$28:$M$37,"&lt;&gt;0")+COUNTIF($M$42:$M$51,"&lt;&gt;0")+COUNTIF($L$56,"&lt;&gt;0")&gt;0,M56-P56,J56-P56)</f>
        <v>0</v>
      </c>
      <c r="R56" s="67">
        <v>0</v>
      </c>
      <c r="S56" s="82">
        <f>IF(COUNTIF($M$12:$M$21,"&lt;&gt;0")+COUNTIF($L$24,"&lt;&gt;0")+COUNTIF($M$28:$M$37,"&lt;&gt;0")+COUNTIF($M$42:$M$51,"&lt;&gt;0")+COUNTIF($L$56,"&lt;&gt;0")&gt;0,M56-P56-R56,J56-P56-R56)</f>
        <v>0</v>
      </c>
      <c r="T56" s="99"/>
      <c r="U56" s="69"/>
      <c r="V56" s="67"/>
    </row>
    <row r="57" spans="2:22" ht="18.75" customHeight="1" x14ac:dyDescent="0.35">
      <c r="B57" s="20"/>
      <c r="C57" s="28"/>
      <c r="D57" s="28"/>
      <c r="E57" s="28"/>
      <c r="F57" s="28"/>
      <c r="G57" s="28"/>
      <c r="H57" s="28"/>
      <c r="I57" s="28"/>
      <c r="J57" s="28"/>
      <c r="K57" s="69"/>
      <c r="L57" s="28"/>
      <c r="M57" s="28"/>
      <c r="N57" s="28"/>
      <c r="O57" s="69"/>
      <c r="P57" s="28"/>
      <c r="Q57" s="28"/>
      <c r="R57" s="28"/>
      <c r="S57" s="28"/>
      <c r="T57" s="28"/>
      <c r="U57" s="69"/>
      <c r="V57" s="25"/>
    </row>
    <row r="58" spans="2:22" x14ac:dyDescent="0.35">
      <c r="B58" s="54" t="s">
        <v>70</v>
      </c>
      <c r="C58" s="55"/>
      <c r="D58" s="56"/>
      <c r="E58" s="29">
        <f>SUM(E54,E56)</f>
        <v>0</v>
      </c>
      <c r="F58" s="29">
        <f>SUM(F54,F56)</f>
        <v>0</v>
      </c>
      <c r="G58" s="29">
        <f>G54+G56</f>
        <v>0</v>
      </c>
      <c r="H58" s="30">
        <f>SUM(E58:G58)</f>
        <v>0</v>
      </c>
      <c r="I58" s="30"/>
      <c r="J58" s="30">
        <f>J54+J56</f>
        <v>0</v>
      </c>
      <c r="K58" s="69"/>
      <c r="L58" s="30"/>
      <c r="M58" s="30">
        <f>M54+M56</f>
        <v>0</v>
      </c>
      <c r="N58" s="30"/>
      <c r="O58" s="69"/>
      <c r="P58" s="12">
        <f>P54+P56</f>
        <v>0</v>
      </c>
      <c r="Q58" s="12">
        <f>Q54+Q56</f>
        <v>0</v>
      </c>
      <c r="R58" s="12">
        <f>R54+R56</f>
        <v>0</v>
      </c>
      <c r="S58" s="12">
        <f>S54+S56</f>
        <v>0</v>
      </c>
      <c r="T58" s="12"/>
      <c r="U58" s="69"/>
      <c r="V58" s="30"/>
    </row>
    <row r="59" spans="2:22" ht="7.5" customHeight="1" x14ac:dyDescent="0.35">
      <c r="B59" s="113"/>
      <c r="K59" s="69"/>
      <c r="O59" s="69"/>
      <c r="U59" s="69"/>
    </row>
    <row r="60" spans="2:22" x14ac:dyDescent="0.35">
      <c r="B60" s="7" t="s">
        <v>71</v>
      </c>
      <c r="K60" s="69"/>
      <c r="O60" s="69"/>
      <c r="U60" s="69"/>
    </row>
    <row r="61" spans="2:22" ht="7.5" customHeight="1" x14ac:dyDescent="0.35">
      <c r="B61" s="113"/>
      <c r="K61" s="69"/>
      <c r="O61" s="69"/>
      <c r="U61" s="69"/>
    </row>
    <row r="62" spans="2:22" x14ac:dyDescent="0.35">
      <c r="B62" s="113" t="s">
        <v>72</v>
      </c>
      <c r="C62" s="174"/>
      <c r="D62" s="175"/>
      <c r="E62" s="76"/>
      <c r="F62" s="76"/>
      <c r="G62" s="76"/>
      <c r="H62" s="76"/>
      <c r="I62" s="31"/>
      <c r="J62" s="31"/>
      <c r="K62" s="69"/>
      <c r="L62" s="31"/>
      <c r="M62" s="31"/>
      <c r="N62" s="31"/>
      <c r="O62" s="69"/>
      <c r="P62" s="31"/>
      <c r="Q62" s="31"/>
      <c r="R62" s="31"/>
      <c r="S62" s="31"/>
      <c r="T62" s="31"/>
      <c r="U62" s="69"/>
      <c r="V62" s="31"/>
    </row>
    <row r="63" spans="2:22" ht="7.5" customHeight="1" x14ac:dyDescent="0.35">
      <c r="B63" s="113"/>
      <c r="K63" s="69"/>
      <c r="O63" s="69"/>
      <c r="U63" s="69"/>
    </row>
    <row r="64" spans="2:22" x14ac:dyDescent="0.35">
      <c r="B64" s="113" t="s">
        <v>73</v>
      </c>
      <c r="C64" s="174"/>
      <c r="D64" s="175"/>
      <c r="E64" s="76"/>
      <c r="F64" s="76"/>
      <c r="G64" s="76"/>
      <c r="H64" s="76"/>
      <c r="I64" s="31"/>
      <c r="J64" s="31"/>
      <c r="K64" s="76"/>
      <c r="L64" s="31"/>
      <c r="M64" s="31"/>
      <c r="N64" s="31"/>
      <c r="O64" s="76"/>
      <c r="P64" s="31"/>
      <c r="Q64" s="31"/>
      <c r="R64" s="31"/>
      <c r="S64" s="31"/>
      <c r="T64" s="31"/>
      <c r="U64" s="76"/>
      <c r="V64" s="31"/>
    </row>
    <row r="65" spans="2:22" ht="7.5" customHeight="1" x14ac:dyDescent="0.35">
      <c r="B65" s="113"/>
    </row>
    <row r="66" spans="2:22" x14ac:dyDescent="0.35">
      <c r="B66" s="113" t="s">
        <v>74</v>
      </c>
      <c r="C66" s="174"/>
      <c r="D66" s="175"/>
      <c r="E66" s="76"/>
      <c r="F66" s="76"/>
      <c r="G66" s="76"/>
      <c r="H66" s="76"/>
      <c r="I66" s="31"/>
      <c r="J66" s="31"/>
      <c r="K66" s="76"/>
      <c r="L66" s="31"/>
      <c r="M66" s="31"/>
      <c r="N66" s="31"/>
      <c r="O66" s="76"/>
      <c r="P66" s="31"/>
      <c r="Q66" s="31"/>
      <c r="R66" s="31"/>
      <c r="S66" s="31"/>
      <c r="T66" s="31"/>
      <c r="U66" s="31"/>
      <c r="V66" s="31"/>
    </row>
    <row r="67" spans="2:22" x14ac:dyDescent="0.35"/>
    <row r="68" spans="2:22" x14ac:dyDescent="0.35"/>
    <row r="69" spans="2:22" x14ac:dyDescent="0.35">
      <c r="B69" s="3" t="s">
        <v>75</v>
      </c>
    </row>
    <row r="70" spans="2:22" x14ac:dyDescent="0.35"/>
    <row r="71" spans="2:22" x14ac:dyDescent="0.35"/>
    <row r="72" spans="2:22" x14ac:dyDescent="0.35"/>
    <row r="73" spans="2:22" x14ac:dyDescent="0.35"/>
    <row r="74" spans="2:22" x14ac:dyDescent="0.35"/>
    <row r="75" spans="2:22" x14ac:dyDescent="0.35"/>
    <row r="76" spans="2:22" x14ac:dyDescent="0.35"/>
    <row r="77" spans="2:22" x14ac:dyDescent="0.35"/>
    <row r="78" spans="2:22" x14ac:dyDescent="0.35"/>
    <row r="79" spans="2:22" x14ac:dyDescent="0.35"/>
    <row r="80" spans="2:22"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mergeCells count="13">
    <mergeCell ref="B7:C7"/>
    <mergeCell ref="D7:G7"/>
    <mergeCell ref="C62:D62"/>
    <mergeCell ref="C64:D64"/>
    <mergeCell ref="C66:D66"/>
    <mergeCell ref="B6:C6"/>
    <mergeCell ref="D6:G6"/>
    <mergeCell ref="B1:H1"/>
    <mergeCell ref="B4:C4"/>
    <mergeCell ref="D4:G4"/>
    <mergeCell ref="B5:C5"/>
    <mergeCell ref="D5:G5"/>
    <mergeCell ref="B2:H2"/>
  </mergeCells>
  <pageMargins left="0.7" right="0.7" top="0.75" bottom="0.75" header="0.3" footer="0.3"/>
  <pageSetup scale="5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6"/>
  <sheetViews>
    <sheetView showGridLines="0" workbookViewId="0">
      <selection activeCell="B3" sqref="B3"/>
    </sheetView>
  </sheetViews>
  <sheetFormatPr defaultColWidth="0" defaultRowHeight="14.5" zeroHeight="1" x14ac:dyDescent="0.35"/>
  <cols>
    <col min="1" max="1" width="8.7265625" style="33" customWidth="1"/>
    <col min="2" max="2" width="96.1796875" style="33" customWidth="1"/>
    <col min="3" max="3" width="18.7265625" style="42" customWidth="1"/>
    <col min="4" max="4" width="19.26953125" style="33" customWidth="1"/>
    <col min="5" max="16384" width="9.1796875" style="33" hidden="1"/>
  </cols>
  <sheetData>
    <row r="1" spans="1:4" ht="77.25" customHeight="1" x14ac:dyDescent="0.35">
      <c r="A1" s="176" t="s">
        <v>76</v>
      </c>
      <c r="B1" s="177"/>
      <c r="C1" s="177"/>
      <c r="D1" s="178"/>
    </row>
    <row r="2" spans="1:4" ht="29.25" customHeight="1" x14ac:dyDescent="0.35">
      <c r="A2" s="34" t="s">
        <v>77</v>
      </c>
      <c r="B2" s="34" t="s">
        <v>78</v>
      </c>
      <c r="C2" s="35" t="s">
        <v>79</v>
      </c>
      <c r="D2" s="36" t="s">
        <v>80</v>
      </c>
    </row>
    <row r="3" spans="1:4" s="1" customFormat="1" ht="18" customHeight="1" x14ac:dyDescent="0.35">
      <c r="A3" s="37">
        <v>1</v>
      </c>
      <c r="B3" s="38"/>
      <c r="C3" s="9">
        <v>0</v>
      </c>
      <c r="D3" s="39"/>
    </row>
    <row r="4" spans="1:4" s="1" customFormat="1" ht="15.5" x14ac:dyDescent="0.35">
      <c r="A4" s="37">
        <v>2</v>
      </c>
      <c r="B4" s="38"/>
      <c r="C4" s="9">
        <v>0</v>
      </c>
      <c r="D4" s="39"/>
    </row>
    <row r="5" spans="1:4" s="1" customFormat="1" ht="15.5" x14ac:dyDescent="0.35">
      <c r="A5" s="37">
        <v>3</v>
      </c>
      <c r="B5" s="38"/>
      <c r="C5" s="9">
        <v>0</v>
      </c>
      <c r="D5" s="39"/>
    </row>
    <row r="6" spans="1:4" s="1" customFormat="1" ht="15.5" x14ac:dyDescent="0.35">
      <c r="A6" s="37">
        <v>4</v>
      </c>
      <c r="B6" s="38"/>
      <c r="C6" s="9">
        <v>0</v>
      </c>
      <c r="D6" s="39"/>
    </row>
    <row r="7" spans="1:4" s="1" customFormat="1" ht="15.5" x14ac:dyDescent="0.35">
      <c r="A7" s="37">
        <v>5</v>
      </c>
      <c r="B7" s="38"/>
      <c r="C7" s="9">
        <v>0</v>
      </c>
      <c r="D7" s="39"/>
    </row>
    <row r="8" spans="1:4" s="1" customFormat="1" ht="15.5" x14ac:dyDescent="0.35">
      <c r="A8" s="37">
        <v>6</v>
      </c>
      <c r="B8" s="38"/>
      <c r="C8" s="9">
        <v>0</v>
      </c>
      <c r="D8" s="39"/>
    </row>
    <row r="9" spans="1:4" s="1" customFormat="1" ht="15.5" x14ac:dyDescent="0.35">
      <c r="A9" s="37">
        <v>7</v>
      </c>
      <c r="B9" s="38"/>
      <c r="C9" s="9">
        <v>0</v>
      </c>
      <c r="D9" s="39"/>
    </row>
    <row r="10" spans="1:4" s="1" customFormat="1" ht="15.5" x14ac:dyDescent="0.35">
      <c r="A10" s="37">
        <v>8</v>
      </c>
      <c r="B10" s="38"/>
      <c r="C10" s="9">
        <v>0</v>
      </c>
      <c r="D10" s="39"/>
    </row>
    <row r="11" spans="1:4" s="1" customFormat="1" ht="15.5" x14ac:dyDescent="0.35">
      <c r="A11" s="37">
        <v>9</v>
      </c>
      <c r="B11" s="38"/>
      <c r="C11" s="9">
        <v>0</v>
      </c>
      <c r="D11" s="39"/>
    </row>
    <row r="12" spans="1:4" s="1" customFormat="1" ht="15.5" x14ac:dyDescent="0.35">
      <c r="A12" s="37">
        <v>10</v>
      </c>
      <c r="B12" s="38"/>
      <c r="C12" s="9">
        <v>0</v>
      </c>
      <c r="D12" s="39"/>
    </row>
    <row r="13" spans="1:4" ht="15.5" x14ac:dyDescent="0.35">
      <c r="A13" s="179"/>
      <c r="B13" s="40" t="s">
        <v>81</v>
      </c>
      <c r="C13" s="41">
        <f>SUMIF(D3:D12,"Yes",C3:C12)</f>
        <v>0</v>
      </c>
      <c r="D13" s="180"/>
    </row>
    <row r="14" spans="1:4" ht="15.5" x14ac:dyDescent="0.35">
      <c r="A14" s="179"/>
      <c r="B14" s="40" t="s">
        <v>82</v>
      </c>
      <c r="C14" s="41">
        <f>SUMIF(D3:D12,"No",C3:C12)</f>
        <v>0</v>
      </c>
      <c r="D14" s="181"/>
    </row>
    <row r="15" spans="1:4" ht="15.5" x14ac:dyDescent="0.35">
      <c r="A15" s="117"/>
      <c r="B15" s="40" t="s">
        <v>83</v>
      </c>
      <c r="C15" s="41">
        <f>C13+C14</f>
        <v>0</v>
      </c>
      <c r="D15" s="181"/>
    </row>
    <row r="16" spans="1:4" ht="15.5" x14ac:dyDescent="0.35">
      <c r="A16" s="78"/>
      <c r="B16" s="40" t="s">
        <v>84</v>
      </c>
      <c r="C16" s="41">
        <f>'Project Budget'!G58-'Other Funding Sources'!C15</f>
        <v>0</v>
      </c>
      <c r="D16" s="182"/>
    </row>
    <row r="17" x14ac:dyDescent="0.35"/>
    <row r="18" x14ac:dyDescent="0.35"/>
    <row r="19" x14ac:dyDescent="0.35"/>
    <row r="20" x14ac:dyDescent="0.35"/>
    <row r="21" x14ac:dyDescent="0.35"/>
    <row r="22" x14ac:dyDescent="0.35"/>
    <row r="23" x14ac:dyDescent="0.35"/>
    <row r="24" x14ac:dyDescent="0.35"/>
    <row r="25" x14ac:dyDescent="0.35"/>
    <row r="26" x14ac:dyDescent="0.35"/>
  </sheetData>
  <sheetProtection sheet="1" formatCells="0" insertRows="0" deleteRows="0" selectLockedCells="1"/>
  <mergeCells count="3">
    <mergeCell ref="A1:D1"/>
    <mergeCell ref="A13:A14"/>
    <mergeCell ref="D13:D16"/>
  </mergeCells>
  <conditionalFormatting sqref="C16">
    <cfRule type="cellIs" dxfId="0" priority="1" operator="notEqual">
      <formula>0</formula>
    </cfRule>
  </conditionalFormatting>
  <dataValidations count="1">
    <dataValidation type="list" allowBlank="1" showInputMessage="1" showErrorMessage="1" sqref="D3:D12" xr:uid="{00000000-0002-0000-0200-000000000000}">
      <formula1>"Yes, No"</formula1>
    </dataValidation>
  </dataValidations>
  <pageMargins left="0.7" right="0.7" top="0.75" bottom="0.75" header="0.3" footer="0.3"/>
  <pageSetup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dc9ca2-5c11-45f2-acf3-56d06a73f16c" xsi:nil="true"/>
    <lcf76f155ced4ddcb4097134ff3c332f xmlns="042ffb91-dab0-4243-9193-a9a238d1ff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9435291CBF1E44A29F5008F767843A" ma:contentTypeVersion="13" ma:contentTypeDescription="Create a new document." ma:contentTypeScope="" ma:versionID="f508836d1c77467f0a75229b3b4442d1">
  <xsd:schema xmlns:xsd="http://www.w3.org/2001/XMLSchema" xmlns:xs="http://www.w3.org/2001/XMLSchema" xmlns:p="http://schemas.microsoft.com/office/2006/metadata/properties" xmlns:ns2="042ffb91-dab0-4243-9193-a9a238d1ffe4" xmlns:ns3="bcdc9ca2-5c11-45f2-acf3-56d06a73f16c" targetNamespace="http://schemas.microsoft.com/office/2006/metadata/properties" ma:root="true" ma:fieldsID="dced2be658bbe463ea36859bff3e0462" ns2:_="" ns3:_="">
    <xsd:import namespace="042ffb91-dab0-4243-9193-a9a238d1ffe4"/>
    <xsd:import namespace="bcdc9ca2-5c11-45f2-acf3-56d06a73f16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ffb91-dab0-4243-9193-a9a238d1ffe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2b411f28-3f6a-4f68-8b44-0b15c33a0c1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dc9ca2-5c11-45f2-acf3-56d06a73f16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2592cd-803b-4001-8ec9-e2e030859f97}" ma:internalName="TaxCatchAll" ma:showField="CatchAllData" ma:web="bcdc9ca2-5c11-45f2-acf3-56d06a73f1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255F6-2B68-411D-A9EB-A82145CF98FF}">
  <ds:schemaRefs>
    <ds:schemaRef ds:uri="http://schemas.microsoft.com/office/2006/metadata/properties"/>
    <ds:schemaRef ds:uri="http://schemas.microsoft.com/office/infopath/2007/PartnerControls"/>
    <ds:schemaRef ds:uri="bcdc9ca2-5c11-45f2-acf3-56d06a73f16c"/>
    <ds:schemaRef ds:uri="042ffb91-dab0-4243-9193-a9a238d1ffe4"/>
  </ds:schemaRefs>
</ds:datastoreItem>
</file>

<file path=customXml/itemProps2.xml><?xml version="1.0" encoding="utf-8"?>
<ds:datastoreItem xmlns:ds="http://schemas.openxmlformats.org/officeDocument/2006/customXml" ds:itemID="{8BE8362D-F978-489E-8FCA-73579D936D25}">
  <ds:schemaRefs>
    <ds:schemaRef ds:uri="http://schemas.microsoft.com/sharepoint/v3/contenttype/forms"/>
  </ds:schemaRefs>
</ds:datastoreItem>
</file>

<file path=customXml/itemProps3.xml><?xml version="1.0" encoding="utf-8"?>
<ds:datastoreItem xmlns:ds="http://schemas.openxmlformats.org/officeDocument/2006/customXml" ds:itemID="{30E0EBD2-EE9D-46CD-812D-EE9724910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ffb91-dab0-4243-9193-a9a238d1ffe4"/>
    <ds:schemaRef ds:uri="bcdc9ca2-5c11-45f2-acf3-56d06a73f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Comer Instructions</vt:lpstr>
      <vt:lpstr>Project Budget</vt:lpstr>
      <vt:lpstr>Other Funding Sources</vt:lpstr>
      <vt:lpstr>'Comer Instructions'!Print_Area</vt:lpstr>
    </vt:vector>
  </TitlesOfParts>
  <Manager/>
  <Company>National AIDS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Pounder</dc:creator>
  <cp:keywords/>
  <dc:description/>
  <cp:lastModifiedBy>Monique Etienne</cp:lastModifiedBy>
  <cp:revision/>
  <dcterms:created xsi:type="dcterms:W3CDTF">2008-02-13T20:22:08Z</dcterms:created>
  <dcterms:modified xsi:type="dcterms:W3CDTF">2026-03-31T19:43:05Z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0x010100BD9435291CBF1E44A29F5008F767843A</vt:lpwstr>
  </property>
  <property fmtid="{D5CDD505-2E9C-101B-9397-08002B2CF9AE}" pid="3" name="Order">
    <vt:r8>44823400</vt:r8>
  </property>
  <property fmtid="{D5CDD505-2E9C-101B-9397-08002B2CF9AE}" pid="4" name="MediaServiceImageTags">
    <vt:lpwstr/>
  </property>
</Properties>
</file>